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uniag1-my.sharepoint.com/personal/xlichnerovai_uniag_sk/Documents/Zálohovanie/T465 - publikácie/"/>
    </mc:Choice>
  </mc:AlternateContent>
  <xr:revisionPtr revIDLastSave="204" documentId="13_ncr:1_{C2DB6C95-01EE-4497-A5F6-13C64E80FA3D}" xr6:coauthVersionLast="47" xr6:coauthVersionMax="47" xr10:uidLastSave="{E201BBF5-4C2D-4801-B3B3-6078F64995BA}"/>
  <bookViews>
    <workbookView xWindow="-120" yWindow="-120" windowWidth="38640" windowHeight="21120" xr2:uid="{00000000-000D-0000-FFFF-FFFF00000000}"/>
  </bookViews>
  <sheets>
    <sheet name="20.10.2023-19.10.2024" sheetId="1" r:id="rId1"/>
    <sheet name="20.10.2022_19.10.2023 " sheetId="2" r:id="rId2"/>
  </sheets>
  <definedNames>
    <definedName name="_xlnm._FilterDatabase" localSheetId="1" hidden="1">'20.10.2022_19.10.2023 '!$B$2:$H$14</definedName>
    <definedName name="_xlnm._FilterDatabase" localSheetId="0" hidden="1">'20.10.2023-19.10.2024'!$B$2:$H$33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F4" i="1"/>
  <c r="F5" i="1"/>
  <c r="I3" i="1"/>
  <c r="F6" i="1"/>
  <c r="F7" i="1"/>
  <c r="F8" i="1"/>
  <c r="F9" i="1"/>
  <c r="I6" i="1"/>
  <c r="J3" i="1"/>
  <c r="F14" i="2"/>
  <c r="F13" i="2"/>
  <c r="F12" i="2"/>
  <c r="F10" i="2"/>
  <c r="F9" i="2"/>
  <c r="F6" i="2"/>
  <c r="J3" i="2"/>
  <c r="I3" i="2"/>
  <c r="F21" i="1"/>
  <c r="F20" i="1"/>
  <c r="F33" i="1"/>
  <c r="F10" i="1"/>
  <c r="F23" i="1"/>
  <c r="F11" i="1"/>
  <c r="F24" i="1"/>
  <c r="F12" i="1"/>
  <c r="F25" i="1"/>
  <c r="F13" i="1"/>
  <c r="F14" i="1"/>
  <c r="F26" i="1"/>
  <c r="F27" i="1"/>
  <c r="F15" i="1"/>
  <c r="F28" i="1"/>
  <c r="F16" i="1"/>
  <c r="F17" i="1"/>
  <c r="F18" i="1"/>
  <c r="F29" i="1"/>
  <c r="F30" i="1"/>
  <c r="F31" i="1"/>
  <c r="F32" i="1"/>
  <c r="F19" i="1"/>
  <c r="F22" i="1"/>
</calcChain>
</file>

<file path=xl/sharedStrings.xml><?xml version="1.0" encoding="utf-8"?>
<sst xmlns="http://schemas.openxmlformats.org/spreadsheetml/2006/main" count="192" uniqueCount="122">
  <si>
    <t xml:space="preserve">Autori </t>
  </si>
  <si>
    <t xml:space="preserve">Projekty </t>
  </si>
  <si>
    <t>A comparative analysis of nutritional composition and bioactive properties between edible larval and adult mealworms</t>
  </si>
  <si>
    <t>Bint e Hawa, Eva Ivanišová, Ivona Jančo</t>
  </si>
  <si>
    <t>WOS/SCOPUS</t>
  </si>
  <si>
    <t>nie</t>
  </si>
  <si>
    <t>Acrylamide induces cell homeostasis alteration anad disruption of the cell cycle regulation</t>
  </si>
  <si>
    <t>Navrátilová, Alica; Kovár, Marek; Klongová, Lucia; Požgajová, Miroslava</t>
  </si>
  <si>
    <t>Vydané v rámci projektu 06-GASPU-2021, Research and Innovation for project: Support of research activities in VC ABT, 313011T465</t>
  </si>
  <si>
    <t>Vydané v rámci projektu APVV-22-0294, VEGA1/0583/23, 313011T465, 12-GASPU-2021</t>
  </si>
  <si>
    <t>Ako chutia huby z konzervy</t>
  </si>
  <si>
    <t>Patrícia Joanidis, Jana Lakatošová</t>
  </si>
  <si>
    <t>Vydané v rámci projektu VEGA 1/0602/22, VC ABT 313011T465, Drive4SIFood 313011V336</t>
  </si>
  <si>
    <t>Antioxidant and nutritional characteristic of nettle leaves and seeds</t>
  </si>
  <si>
    <t>Eva Ivanišová, Želmíra Budaiová, Ivona Janč</t>
  </si>
  <si>
    <t>Biological Activity and Phytochemical Characteristics of Star Anise (Illicium verum) Essential Oil and Its Anti-Salmonella Activity on Sous Vide Pumpkin Model</t>
  </si>
  <si>
    <t xml:space="preserve">Kačániová et al. </t>
  </si>
  <si>
    <t>áno</t>
  </si>
  <si>
    <t>Vydané v rámci projektu 313011T465, Agreement No. 451-03-66/2024-03/200122, 18-GASPU-2021.</t>
  </si>
  <si>
    <t>Buzzworthy choices: A comparative insight into honey purchasing factors in Slovakia and Hungary</t>
  </si>
  <si>
    <t>Vydané v rámci projektu VEGA 1/0310/24, RC ABT, 313011T465, Drive4SIFood 313011V336</t>
  </si>
  <si>
    <t xml:space="preserve">Peter Šedík et al. </t>
  </si>
  <si>
    <t>Vydané v rámci projektu 06-GASPU-2021, 313011T465.</t>
  </si>
  <si>
    <t xml:space="preserve">Citrus limon Essential Oil: Chemical Composition and Selected Biological Properties Focusing on the Antimicrobial (In Vitro, In Situ), Antibiofilm, Insecticidal Activity and Preservative Effect against Salmonella enterica Inoculated in Carrot </t>
  </si>
  <si>
    <t>Vydané v rámci projektu APVV-20-0058, 18-GASPU-2021, 313011T465</t>
  </si>
  <si>
    <t>Cornus mas L. extract-mediated modulations of the redox state induce cytotoxicity in Schizosaccharomyces pombe</t>
  </si>
  <si>
    <t xml:space="preserve">Klongová et al. </t>
  </si>
  <si>
    <t xml:space="preserve">áno </t>
  </si>
  <si>
    <t xml:space="preserve">Vydané v rámci projektu APVV-22-0294, VEGA 1/0583/23, ABT 313011T465, 12-GASPU-2021. </t>
  </si>
  <si>
    <t>Determination of nutritional properties and biological activity of some traditional Syrian sweets</t>
  </si>
  <si>
    <t>Eva Ivanišová, Jawa Hassan</t>
  </si>
  <si>
    <t>Dose-dependent effect of Trigonella foenum-graecum L. microgreens on angiogenesis in HUVEC cells in vitro</t>
  </si>
  <si>
    <t xml:space="preserve">Norbert Lukáč  et al. </t>
  </si>
  <si>
    <t>Vydané v rámci projektu APVV-SK-PL-23-0037, 07-GASPU-2021, VEGA 1/0083/21, VC ABT, 313011T465.</t>
  </si>
  <si>
    <t xml:space="preserve">Effect of Trigonella foenum-graecum L. microgreens on bovine spermatozoa motility and cell membrane integrity in vitro </t>
  </si>
  <si>
    <t>Tomáš Jambor, Michal Ďuračka, Eva Tvrdá, Norbert Lukáč</t>
  </si>
  <si>
    <t>Vydané v rámci projektu APVV-SK-PL-23-0037, 07-GASPU-2021, VEGA 1/0083/21, ABT 313011T465</t>
  </si>
  <si>
    <t>Flavored honey as a market driver: Exploring perceptions and preferences from young women's perspective</t>
  </si>
  <si>
    <t>Kristína Predanócyová, Peter Šedík</t>
  </si>
  <si>
    <t>Vydané v rámci projektu project 14-GASPU-2021, 313011T465, Drive4SIFood 313011V336.</t>
  </si>
  <si>
    <t>Honey market challenges: Flavored honey as healthy food choice for consumers</t>
  </si>
  <si>
    <t>Kristína Predanocyová, Peter Šedík</t>
  </si>
  <si>
    <t xml:space="preserve">Vydané v rámci projektu 14-GASPU-2021, ABT 313011T465, Drive4SIFood 313011V336. </t>
  </si>
  <si>
    <t>Influence of may chang, coriander, and thyme essential oils on the organoleptic properties of sous-vide pumpkin</t>
  </si>
  <si>
    <t>Patrícia Joanidis, Jana Lakatošová, Ivana Mezeyová</t>
  </si>
  <si>
    <t>Vydané v rámci projektu 18-GASPU-2021 "Modern Procedures and technologies Increasing the Quality of the Selected Sous-Vide Food Model", VC ABT 313011T465, Drive4SIFood 313011V336.</t>
  </si>
  <si>
    <t>Inštrumentálna zobrazovacia technika IRIS ako nástroj na charakterizáciu farieb sous-vide rastlinného produktu</t>
  </si>
  <si>
    <t xml:space="preserve">Joanidis, Patrícia et al. </t>
  </si>
  <si>
    <t>Vydané v rámci projektu 18-GASPU-2021, 313011T465, Drive4SIFood 313011V336</t>
  </si>
  <si>
    <t>Eva Ivanišová</t>
  </si>
  <si>
    <t>Mláto je významný odpad z pivovarníckeho priemyslu</t>
  </si>
  <si>
    <t xml:space="preserve">Monitorovanie vybraných kvalitatívnych parametrov trvanlivých potravinovych produktov </t>
  </si>
  <si>
    <t xml:space="preserve">Benešová, Lucia et al. </t>
  </si>
  <si>
    <t>Vydané v rámci projektu APVV-22-0402, VEGA 1/0239/21, „Podpora výskumných aktivít vo VC ABT“ č. 313011T465.</t>
  </si>
  <si>
    <t>Vydané v rámci projektu 06-GASPU-2021, Research and Innovation for project: Support of research activities in VC ABT, 313011T465.</t>
  </si>
  <si>
    <t>Nutritional and antioxidant characteristics of milk thistle seeds</t>
  </si>
  <si>
    <t xml:space="preserve">Ivanišová, Eva et al. </t>
  </si>
  <si>
    <t>Vydané v rámci projektu 06-GASPU-2021, 313011T465</t>
  </si>
  <si>
    <t>Physicochemical, Antioxidant, Antimicrobial, and Sensory Characteristics of Selected Kinds of Edible Oils</t>
  </si>
  <si>
    <t>Vydané v rámci projektu 06-GASPU-2021, VC ABT, 313011T465, APVV SK-PL-23-0001.</t>
  </si>
  <si>
    <t>Phytochemical composition of Coffea canephora Pierre ex a. Froehner from Ghana</t>
  </si>
  <si>
    <t>Emmanuel Duah Osei, Anthony Amotoe-Bondzie, Eva Ivanišová</t>
  </si>
  <si>
    <t>Prehľad hodnotenia kvality zeleniny pripravenej metódou šetrného varenia</t>
  </si>
  <si>
    <t xml:space="preserve">Borotová, Petra et al. </t>
  </si>
  <si>
    <t>Vydané v rámci projektu 18-GASPU-2021, 313011T465.</t>
  </si>
  <si>
    <t>Ivanišová, Eva</t>
  </si>
  <si>
    <t>Strieborné šupky sa v niektorých krajinách používajú ako palivo, zatiaľ však nie je zaužívané ich lepšie využitie</t>
  </si>
  <si>
    <t>Vydané v rámci projektu 06-GASPU-2021, VC ABT, 313011T465</t>
  </si>
  <si>
    <t>The potential impact of Trigonella foenum-graecum L. microgreens on interleukin-6 release in HUVEC cells in vitro</t>
  </si>
  <si>
    <t xml:space="preserve">Tomáš Jambor et al. </t>
  </si>
  <si>
    <t>Vydané v rámci projektu APVV-SK-PL-23-0037, VEGA 1/0083/21, 07-GASPU-2021, VC ABT, 313011T465.</t>
  </si>
  <si>
    <t xml:space="preserve">TORC2 is involved in the cell response to acrylamide toxicity in Schizosaccharomyces pombe </t>
  </si>
  <si>
    <t xml:space="preserve">Požgajová, Miroslava et al. </t>
  </si>
  <si>
    <t xml:space="preserve">Počet poďakovaní </t>
  </si>
  <si>
    <t>Podiel na projekte</t>
  </si>
  <si>
    <t xml:space="preserve">Aktivita </t>
  </si>
  <si>
    <t>Monitoring of pesticide residues in grapevine leaves under variant fungal disease management</t>
  </si>
  <si>
    <t xml:space="preserve">Ailer et al. </t>
  </si>
  <si>
    <t>This  work  was  funded  by Scientific  Grant  Agency  of  the Ministry  of  Education,  Science,  Research  and  Sport  of  the  Slovak  Republic  and Slovak  Academy  of  Sciences  is  an  internal  grant  system  for  the  Ministry  of Education  and  Slovak  Academy  of  Sciences(VEGA  1/0676/22)  “Blue-green infrastructure as a water policy tool in the process of adaptation to climate change”.The  work  was  carried  out  with  the  support  of  the  project"Support  of  research activities in RC ABT" no. 313011T465.This publication was created thanks to the support of an international research and educational   project   Initiative   project   funding   AT/SK   No.   2023-05-15-004: „Evaluation of the status of the implementation of interspecific grape varieties in cultivation  systems,  from  the  point  of  view  of  the  application  of  nature-friendly agrotechnical processes“.</t>
  </si>
  <si>
    <t>Vplyv vybraných rastlinných silíc na farebný profil hodnotený elektronickým okom na sous-vide maslovú tekvicu [elektronický zdroj] = Influence of selected essential oils on colour profile determined by electronic eye in sous-vide butternut squash</t>
  </si>
  <si>
    <t>Lakatošová, Jana, ; SPUPRA15 (aut.)
	Joanidis, Patrícia, ; SPUPRA15 (aut.)
	Benešová, Lucia, ; SPUPRA15 (aut.)
	Borotová, Petra, ; SPUPRA15 (aut.)
	Kunová, Simona, ; SPUFBP32 (aut.)
	Mezeyová, Ivana, ; SPUFZK32 (aut.)
	Kačániová, Miroslava,</t>
  </si>
  <si>
    <t>Táto práca vznikla vďaka finančnej podpore projektu č. 18-GASPU-2021 “Moderné postupy a
technológie zvyšujúce kvalitu vybraného sous-vide potravinového modelu” Grantovej agentúry SPU v Nitre;
vďaka podpore Agentúry na podporu výskumu a vývoja APVV-20-0058 „Potenciál rastlinných silíc z
aromatických rastlín na lekárske použitie a na konzerváciu potravín“, vďaka podpore v rámci operačného
programu Výskum a inovácie pre projekt: Podpora výskumných aktivít vo VC ABT, 313011T465,
spolufinancovaný zo zdrojov Európskeho fondu regionálneho rozvoja a vďaka podpore v rámci Operačného
programu Integrovaná infraštruktúra pre projekt: Dopytovo-orientovaný výskum pre udržateľné a inovatívne
potraviny, Drive4SIFood 313011V336, spolufinancovaný zo zdrojov Európskeho fondu regionálneho rozvoja.</t>
  </si>
  <si>
    <t>Aktivita vybraných rastlinných silíc proti nádorovej bunkovej línii prsníka [elektronický zdroj] = The activity of selected essential oils against breast cancer cell line</t>
  </si>
  <si>
    <t>Borotová, Petra, ; SPUPRA15 (aut.)
	Galovičová, Lucia, ; SPUFZK32 (aut.)
	Joanidis, Patrícia, ; SPUPRA15 (aut.)
	Kunová, Simona, ; SPUFBP32 (aut.)
	Tvrdá, Eva, ; SPUFBP31 (aut.)
	Kačániová, Miroslava, ; SPUFZK32 (aut.)
	Lakatošová, Jana,</t>
  </si>
  <si>
    <t>Effect of sous-vide cooking time on carrot color profiles</t>
  </si>
  <si>
    <t>Joanidis, Patrícia, ; SPUPRA15 (aut.)
	Mezeyová, Ivana, ; SPUFZK32 (aut.)
	Kačániová, Miroslava, ; SPUFZK32 (aut.)
	Lakatošová, Jana,</t>
  </si>
  <si>
    <t>DNA-Based Variability of Length Polymorphism of Plant Allergens Coding Genes Homologs in Selected Lamiaceae Herbs</t>
  </si>
  <si>
    <t xml:space="preserve">Urbanová, Farkasová, Speváková, Kyseľ, Šimora, Kačániová, Žiarovská </t>
  </si>
  <si>
    <t>The research was supported by project APVV-20-0058 The potential of the essential oils from aromatic plants for medical use and food preservation and by the Operational Programme Research and Innovation for the project: Support for research activities in the research centre AgroBioTech, 313011T465, co-financed by the European Regional Development Fund</t>
  </si>
  <si>
    <t>Genomické profilovanie analógov Bet v 1 v zelenine: prístup BBAP ku krížovej reaktivite</t>
  </si>
  <si>
    <t xml:space="preserve">Alergénna bezpečnosť rastlín. Aktuálne smerovanie v rastlinnej a živočíšnej produkcii. </t>
  </si>
  <si>
    <t>Lucia Urbanová - Jana Žiarovská.</t>
  </si>
  <si>
    <t>Jana Žiarovská - Lucia Urbanová - Silvia Farkašová</t>
  </si>
  <si>
    <t xml:space="preserve">Názov publikácie </t>
  </si>
  <si>
    <t>Podiel na aktivite</t>
  </si>
  <si>
    <t xml:space="preserve">Celkový podiel </t>
  </si>
  <si>
    <t>ABT 313011T465</t>
  </si>
  <si>
    <t>18GASPU-2021, APVV-20-0058, 313011T465</t>
  </si>
  <si>
    <t>18-GASPU-2021, 313011T465</t>
  </si>
  <si>
    <t>313011T465, 13-GA-SPU-2024</t>
  </si>
  <si>
    <t xml:space="preserve">Podiel na aktivite </t>
  </si>
  <si>
    <t xml:space="preserve">Skutočný stav ročný - podiel pre projekt </t>
  </si>
  <si>
    <t xml:space="preserve">Chilli papers (Capsicum spp.): the spice not only for cuisine purpose: an update on current knowledge </t>
  </si>
  <si>
    <t xml:space="preserve">Ďuranová, Valková, Gabríny </t>
  </si>
  <si>
    <t>Drive4SiFood 313011V336, 313011T465</t>
  </si>
  <si>
    <t xml:space="preserve">The Effect of Amanita rubescens Pers Development Stages on Aroma Profile </t>
  </si>
  <si>
    <t xml:space="preserve">Štefániková, Marišová, Šnirc, Kunca, Árvay </t>
  </si>
  <si>
    <t>VEGA 1/0591/18, 313011T465, 313011V336, 17-GASPU-2021</t>
  </si>
  <si>
    <t xml:space="preserve">podiel pre projekt 10% </t>
  </si>
  <si>
    <t xml:space="preserve">Screening of the Honey Aroma as a Potential Essence for the Aromachology </t>
  </si>
  <si>
    <t xml:space="preserve">Štefániková, Martišová, Šnirc, Šedík, Vietoris </t>
  </si>
  <si>
    <t>Drive4SiFood 313011V336, APVV-17-0564, 14-GASPU-2021, 313011T465</t>
  </si>
  <si>
    <t xml:space="preserve">Výskyt invazívneho druhu pajaseň žliazkatý (alilanthus altissime (MILL.) swinge) v mestnskej oblasti prípadová štúdia </t>
  </si>
  <si>
    <t xml:space="preserve">Pauková - Hauptvogl </t>
  </si>
  <si>
    <t>313011T465, 313011V336</t>
  </si>
  <si>
    <t xml:space="preserve">Physico-chemical, antioxidant and microbiological of bread supplemented with 1% grape seed micropowder </t>
  </si>
  <si>
    <t>Šimora - Ďuránová - Miškeje - Ivanišová</t>
  </si>
  <si>
    <t>313011T465</t>
  </si>
  <si>
    <t xml:space="preserve">The effect of temperature and time on microbiological qality and organoleptic properties in sous-vide poultry meat (Vplyv teploty a času pri príprve sous-vide hydinového masa na mikrobiologickú kvalitu a organoleptické vlastnosti) </t>
  </si>
  <si>
    <t xml:space="preserve">Martišová - Galovičová - Borotová - Kunová - Kačániová - Šnirc - Mellen - Štefániková </t>
  </si>
  <si>
    <t>GASPU-18-2021, 313011V336, 313011T465</t>
  </si>
  <si>
    <t>Vydané v rámci projektu 313011T465, Agreement No. 451-03-66/2024-03/200122, 18-GASPU-2021  APVV -20-0058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</si>
</sst>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sz val="11"/>
      <color theme="1"/>
      <name val="Calibri"/>
      <family val="2"/>
      <charset val="238"/>
      <scheme val="minor"/>
    </font>
    <font>
      <b/>
      <sz val="14"/>
      <color theme="1"/>
      <name val="Calibri"/>
      <family val="2"/>
      <charset val="238"/>
      <scheme val="minor"/>
    </font>
    <font>
      <b/>
      <sz val="22"/>
      <color theme="1"/>
      <name val="Calibri"/>
      <family val="2"/>
      <charset val="238"/>
      <scheme val="minor"/>
    </font>
    <font>
      <b/>
      <sz val="11"/>
      <color theme="1"/>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0" fillId="0" borderId="0" xfId="0" applyAlignment="1">
      <alignment horizontal="center" wrapText="1"/>
    </xf>
    <xf numFmtId="0" fontId="0" fillId="0" borderId="0" xfId="0" applyAlignment="1">
      <alignment horizontal="left" wrapText="1"/>
    </xf>
    <xf numFmtId="2" fontId="0" fillId="0" borderId="0" xfId="0" applyNumberFormat="1" applyAlignment="1">
      <alignment horizont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2" fontId="0" fillId="5" borderId="1" xfId="0" applyNumberFormat="1"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2" fontId="0" fillId="5" borderId="8" xfId="0" applyNumberFormat="1" applyFill="1" applyBorder="1" applyAlignment="1">
      <alignment horizontal="center" vertical="center" wrapText="1"/>
    </xf>
    <xf numFmtId="0" fontId="0" fillId="5" borderId="8" xfId="0" applyFill="1" applyBorder="1" applyAlignment="1">
      <alignment horizontal="center" vertical="center"/>
    </xf>
    <xf numFmtId="0" fontId="0" fillId="5" borderId="9" xfId="0" applyFill="1" applyBorder="1" applyAlignment="1">
      <alignment horizontal="center" vertical="center"/>
    </xf>
    <xf numFmtId="2" fontId="0" fillId="0" borderId="0" xfId="0" applyNumberFormat="1"/>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0" fillId="5" borderId="12" xfId="0" applyFill="1" applyBorder="1" applyAlignment="1">
      <alignment horizontal="center" vertical="center" wrapText="1"/>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xf>
    <xf numFmtId="0" fontId="0" fillId="5" borderId="15" xfId="0" applyFill="1" applyBorder="1" applyAlignment="1">
      <alignment horizontal="center" vertical="center" wrapText="1"/>
    </xf>
    <xf numFmtId="2" fontId="0" fillId="5" borderId="15" xfId="0" applyNumberFormat="1" applyFill="1" applyBorder="1" applyAlignment="1">
      <alignment horizontal="center" vertical="center" wrapText="1"/>
    </xf>
    <xf numFmtId="0" fontId="0" fillId="5" borderId="16" xfId="0" applyFill="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0" fillId="6" borderId="5" xfId="0" applyFill="1" applyBorder="1" applyAlignment="1">
      <alignment horizontal="center" vertical="center" wrapText="1"/>
    </xf>
    <xf numFmtId="0" fontId="0" fillId="6" borderId="1" xfId="0" applyFill="1" applyBorder="1" applyAlignment="1">
      <alignment horizontal="center" vertical="center" wrapText="1"/>
    </xf>
    <xf numFmtId="2" fontId="0" fillId="6" borderId="1" xfId="0" applyNumberFormat="1" applyFill="1" applyBorder="1" applyAlignment="1">
      <alignment horizontal="center" vertical="center" wrapText="1"/>
    </xf>
    <xf numFmtId="0" fontId="0" fillId="6" borderId="1" xfId="0" applyFill="1" applyBorder="1" applyAlignment="1">
      <alignment horizontal="center" vertical="center"/>
    </xf>
    <xf numFmtId="0" fontId="0" fillId="6" borderId="20" xfId="0" applyFill="1" applyBorder="1" applyAlignment="1">
      <alignment horizontal="center" vertical="center"/>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2" fontId="0" fillId="6" borderId="8" xfId="0" applyNumberFormat="1" applyFill="1" applyBorder="1" applyAlignment="1">
      <alignment horizontal="center" vertical="center" wrapText="1"/>
    </xf>
    <xf numFmtId="0" fontId="0" fillId="6" borderId="8" xfId="0" applyFill="1" applyBorder="1" applyAlignment="1">
      <alignment horizontal="center" vertical="center"/>
    </xf>
    <xf numFmtId="0" fontId="0" fillId="6" borderId="24" xfId="0" applyFill="1" applyBorder="1" applyAlignment="1">
      <alignment horizontal="center" vertical="center"/>
    </xf>
    <xf numFmtId="0" fontId="0" fillId="2" borderId="27" xfId="0" applyFill="1" applyBorder="1" applyAlignment="1">
      <alignment horizontal="center" vertical="center" wrapText="1"/>
    </xf>
    <xf numFmtId="0" fontId="0" fillId="2" borderId="28" xfId="0" applyFill="1" applyBorder="1" applyAlignment="1">
      <alignment horizontal="center" vertical="center"/>
    </xf>
    <xf numFmtId="0" fontId="0" fillId="2" borderId="28" xfId="0" applyFill="1" applyBorder="1" applyAlignment="1">
      <alignment horizontal="center" vertical="center" wrapText="1"/>
    </xf>
    <xf numFmtId="2" fontId="0" fillId="2" borderId="28" xfId="0" applyNumberFormat="1" applyFill="1" applyBorder="1" applyAlignment="1">
      <alignment horizontal="center" vertical="center" wrapText="1"/>
    </xf>
    <xf numFmtId="0" fontId="0" fillId="2" borderId="29" xfId="0" applyFill="1" applyBorder="1" applyAlignment="1">
      <alignment horizontal="center" vertical="center"/>
    </xf>
    <xf numFmtId="0" fontId="0" fillId="2" borderId="0" xfId="0" applyFill="1" applyAlignment="1">
      <alignment horizontal="center" vertical="center"/>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2" fontId="0" fillId="4" borderId="3" xfId="0" applyNumberFormat="1" applyFill="1" applyBorder="1" applyAlignment="1">
      <alignment horizontal="center" vertical="center" wrapText="1"/>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0" fillId="0" borderId="18" xfId="0"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xf>
    <xf numFmtId="0" fontId="0" fillId="7" borderId="8" xfId="0" applyFill="1" applyBorder="1" applyAlignment="1">
      <alignment horizontal="center" vertical="center" wrapText="1"/>
    </xf>
    <xf numFmtId="2" fontId="0" fillId="7" borderId="8" xfId="0" applyNumberFormat="1" applyFill="1" applyBorder="1" applyAlignment="1">
      <alignment horizontal="center" vertical="center" wrapText="1"/>
    </xf>
    <xf numFmtId="0" fontId="0" fillId="7" borderId="24" xfId="0" applyFill="1" applyBorder="1" applyAlignment="1">
      <alignment horizontal="center" vertical="center"/>
    </xf>
    <xf numFmtId="0" fontId="0" fillId="0" borderId="31" xfId="0" applyBorder="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2" fontId="0" fillId="4" borderId="15" xfId="0" applyNumberFormat="1" applyFill="1" applyBorder="1" applyAlignment="1">
      <alignment horizontal="center" vertical="center" wrapText="1"/>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wrapText="1"/>
    </xf>
    <xf numFmtId="0" fontId="0" fillId="4" borderId="12" xfId="0" applyFill="1" applyBorder="1" applyAlignment="1">
      <alignment horizontal="center" vertical="center"/>
    </xf>
    <xf numFmtId="0" fontId="0" fillId="4" borderId="12" xfId="0" applyFill="1" applyBorder="1" applyAlignment="1">
      <alignment horizontal="center" vertical="center" wrapText="1"/>
    </xf>
    <xf numFmtId="2" fontId="0" fillId="4" borderId="12" xfId="0" applyNumberFormat="1" applyFill="1" applyBorder="1" applyAlignment="1">
      <alignment horizontal="center" vertical="center" wrapText="1"/>
    </xf>
    <xf numFmtId="0" fontId="0" fillId="4" borderId="13" xfId="0" applyFill="1" applyBorder="1" applyAlignment="1">
      <alignment horizontal="center" vertical="center"/>
    </xf>
    <xf numFmtId="0" fontId="0" fillId="5" borderId="32" xfId="0" applyFill="1" applyBorder="1" applyAlignment="1">
      <alignment horizontal="center" vertical="center" wrapText="1"/>
    </xf>
    <xf numFmtId="0" fontId="0" fillId="5" borderId="33" xfId="0" applyFill="1" applyBorder="1" applyAlignment="1">
      <alignment horizontal="center" vertical="center" wrapText="1"/>
    </xf>
    <xf numFmtId="2" fontId="0" fillId="5" borderId="33" xfId="0" applyNumberFormat="1" applyFill="1" applyBorder="1" applyAlignment="1">
      <alignment horizontal="center" vertical="center" wrapText="1"/>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0" borderId="35" xfId="0" applyBorder="1" applyAlignment="1">
      <alignment horizontal="center" vertical="center"/>
    </xf>
    <xf numFmtId="0" fontId="0" fillId="5" borderId="0" xfId="0" applyFill="1" applyAlignment="1">
      <alignment horizontal="center" vertical="center"/>
    </xf>
    <xf numFmtId="164" fontId="0" fillId="0" borderId="0" xfId="0" applyNumberFormat="1"/>
    <xf numFmtId="2" fontId="0" fillId="3" borderId="1" xfId="0"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5" borderId="6" xfId="0" applyNumberFormat="1" applyFill="1" applyBorder="1" applyAlignment="1">
      <alignment horizontal="center" vertical="center"/>
    </xf>
    <xf numFmtId="2" fontId="0" fillId="0" borderId="0" xfId="0" applyNumberFormat="1" applyAlignment="1">
      <alignment horizontal="center" wrapText="1"/>
    </xf>
    <xf numFmtId="0" fontId="0" fillId="0" borderId="0" xfId="0" applyAlignment="1">
      <alignment horizontal="center" wrapText="1"/>
    </xf>
    <xf numFmtId="2" fontId="0" fillId="0" borderId="0" xfId="0" applyNumberFormat="1" applyAlignment="1">
      <alignment horizontal="center"/>
    </xf>
    <xf numFmtId="2" fontId="3" fillId="0" borderId="0" xfId="0" applyNumberFormat="1" applyFont="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30" xfId="0" applyBorder="1" applyAlignment="1">
      <alignment horizont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K306"/>
  <sheetViews>
    <sheetView tabSelected="1" topLeftCell="B20" zoomScale="90" zoomScaleNormal="90" workbookViewId="0">
      <selection activeCell="F30" sqref="F30"/>
    </sheetView>
  </sheetViews>
  <sheetFormatPr defaultRowHeight="15" x14ac:dyDescent="0.25"/>
  <cols>
    <col min="2" max="2" width="83.140625" customWidth="1"/>
    <col min="3" max="3" width="35.7109375" style="4" customWidth="1"/>
    <col min="4" max="6" width="44.140625" customWidth="1"/>
    <col min="7" max="7" width="19.7109375" customWidth="1"/>
    <col min="8" max="8" width="18" customWidth="1"/>
    <col min="9" max="9" width="16.7109375" bestFit="1" customWidth="1"/>
    <col min="10" max="10" width="22.42578125" customWidth="1"/>
  </cols>
  <sheetData>
    <row r="1" spans="2:10" ht="15.75" thickBot="1" x14ac:dyDescent="0.3"/>
    <row r="2" spans="2:10" ht="37.5" x14ac:dyDescent="0.25">
      <c r="B2" s="5" t="s">
        <v>93</v>
      </c>
      <c r="C2" s="6" t="s">
        <v>0</v>
      </c>
      <c r="D2" s="6" t="s">
        <v>1</v>
      </c>
      <c r="E2" s="6" t="s">
        <v>73</v>
      </c>
      <c r="F2" s="6" t="s">
        <v>74</v>
      </c>
      <c r="G2" s="6" t="s">
        <v>4</v>
      </c>
      <c r="H2" s="7" t="s">
        <v>75</v>
      </c>
      <c r="I2" s="23" t="s">
        <v>94</v>
      </c>
      <c r="J2" s="24" t="s">
        <v>95</v>
      </c>
    </row>
    <row r="3" spans="2:10" ht="30" x14ac:dyDescent="0.25">
      <c r="B3" s="8" t="s">
        <v>6</v>
      </c>
      <c r="C3" s="8" t="s">
        <v>7</v>
      </c>
      <c r="D3" s="8" t="s">
        <v>9</v>
      </c>
      <c r="E3" s="8">
        <v>4</v>
      </c>
      <c r="F3" s="83">
        <f t="shared" ref="F3:F33" si="0">1/E3</f>
        <v>0.25</v>
      </c>
      <c r="G3" s="8" t="s">
        <v>5</v>
      </c>
      <c r="H3" s="8">
        <v>1</v>
      </c>
      <c r="I3" s="86">
        <f>SUM(F3:F5)</f>
        <v>0.83333333333333326</v>
      </c>
      <c r="J3" s="89">
        <f>I3+I6+I10+I22</f>
        <v>12.213333333333335</v>
      </c>
    </row>
    <row r="4" spans="2:10" ht="30" x14ac:dyDescent="0.25">
      <c r="B4" s="8" t="s">
        <v>71</v>
      </c>
      <c r="C4" s="8" t="s">
        <v>72</v>
      </c>
      <c r="D4" s="8" t="s">
        <v>9</v>
      </c>
      <c r="E4" s="8">
        <v>4</v>
      </c>
      <c r="F4" s="83">
        <f t="shared" si="0"/>
        <v>0.25</v>
      </c>
      <c r="G4" s="8" t="s">
        <v>5</v>
      </c>
      <c r="H4" s="8">
        <v>1</v>
      </c>
      <c r="I4" s="87"/>
      <c r="J4" s="89"/>
    </row>
    <row r="5" spans="2:10" ht="120" x14ac:dyDescent="0.25">
      <c r="B5" s="8" t="s">
        <v>82</v>
      </c>
      <c r="C5" s="8" t="s">
        <v>83</v>
      </c>
      <c r="D5" s="8" t="s">
        <v>97</v>
      </c>
      <c r="E5" s="8">
        <v>3</v>
      </c>
      <c r="F5" s="83">
        <f t="shared" si="0"/>
        <v>0.33333333333333331</v>
      </c>
      <c r="G5" s="8" t="s">
        <v>5</v>
      </c>
      <c r="H5" s="8">
        <v>1</v>
      </c>
      <c r="I5" s="87"/>
      <c r="J5" s="89"/>
    </row>
    <row r="6" spans="2:10" ht="30" hidden="1" x14ac:dyDescent="0.25">
      <c r="B6" s="9" t="s">
        <v>25</v>
      </c>
      <c r="C6" s="9" t="s">
        <v>26</v>
      </c>
      <c r="D6" s="9" t="s">
        <v>28</v>
      </c>
      <c r="E6" s="9">
        <v>4</v>
      </c>
      <c r="F6" s="10">
        <f t="shared" si="0"/>
        <v>0.25</v>
      </c>
      <c r="G6" s="9" t="s">
        <v>27</v>
      </c>
      <c r="H6" s="9">
        <v>2</v>
      </c>
      <c r="I6" s="88">
        <f>SUM(F6:F9)</f>
        <v>2.25</v>
      </c>
      <c r="J6" s="89"/>
    </row>
    <row r="7" spans="2:10" ht="135" x14ac:dyDescent="0.25">
      <c r="B7" s="9" t="s">
        <v>86</v>
      </c>
      <c r="C7" s="9" t="s">
        <v>87</v>
      </c>
      <c r="D7" s="9" t="s">
        <v>88</v>
      </c>
      <c r="E7" s="9">
        <v>2</v>
      </c>
      <c r="F7" s="10">
        <f t="shared" si="0"/>
        <v>0.5</v>
      </c>
      <c r="G7" s="9" t="s">
        <v>5</v>
      </c>
      <c r="H7" s="9">
        <v>2</v>
      </c>
      <c r="I7" s="88"/>
      <c r="J7" s="89"/>
    </row>
    <row r="8" spans="2:10" x14ac:dyDescent="0.25">
      <c r="B8" s="9" t="s">
        <v>89</v>
      </c>
      <c r="C8" s="9" t="s">
        <v>91</v>
      </c>
      <c r="D8" s="9" t="s">
        <v>96</v>
      </c>
      <c r="E8" s="9">
        <v>1</v>
      </c>
      <c r="F8" s="10">
        <f t="shared" si="0"/>
        <v>1</v>
      </c>
      <c r="G8" s="9" t="s">
        <v>5</v>
      </c>
      <c r="H8" s="9">
        <v>2</v>
      </c>
      <c r="I8" s="88"/>
      <c r="J8" s="89"/>
    </row>
    <row r="9" spans="2:10" ht="30" x14ac:dyDescent="0.25">
      <c r="B9" s="9" t="s">
        <v>90</v>
      </c>
      <c r="C9" s="9" t="s">
        <v>92</v>
      </c>
      <c r="D9" s="9" t="s">
        <v>99</v>
      </c>
      <c r="E9" s="9">
        <v>2</v>
      </c>
      <c r="F9" s="10">
        <f t="shared" si="0"/>
        <v>0.5</v>
      </c>
      <c r="G9" s="9" t="s">
        <v>5</v>
      </c>
      <c r="H9" s="9">
        <v>2</v>
      </c>
      <c r="I9" s="88"/>
      <c r="J9" s="89"/>
    </row>
    <row r="10" spans="2:10" ht="30" x14ac:dyDescent="0.25">
      <c r="B10" s="11" t="s">
        <v>10</v>
      </c>
      <c r="C10" s="11" t="s">
        <v>11</v>
      </c>
      <c r="D10" s="11" t="s">
        <v>12</v>
      </c>
      <c r="E10" s="11">
        <v>3</v>
      </c>
      <c r="F10" s="84">
        <f t="shared" si="0"/>
        <v>0.33333333333333331</v>
      </c>
      <c r="G10" s="11" t="s">
        <v>5</v>
      </c>
      <c r="H10" s="11">
        <v>3</v>
      </c>
      <c r="I10" s="86">
        <v>4.1500000000000004</v>
      </c>
      <c r="J10" s="89"/>
    </row>
    <row r="11" spans="2:10" ht="45" hidden="1" x14ac:dyDescent="0.25">
      <c r="B11" s="11" t="s">
        <v>15</v>
      </c>
      <c r="C11" s="11" t="s">
        <v>16</v>
      </c>
      <c r="D11" s="11" t="s">
        <v>121</v>
      </c>
      <c r="E11" s="11">
        <v>3</v>
      </c>
      <c r="F11" s="84">
        <f t="shared" si="0"/>
        <v>0.33333333333333331</v>
      </c>
      <c r="G11" s="11" t="s">
        <v>17</v>
      </c>
      <c r="H11" s="11">
        <v>3</v>
      </c>
      <c r="I11" s="87"/>
      <c r="J11" s="89"/>
    </row>
    <row r="12" spans="2:10" ht="45" hidden="1" x14ac:dyDescent="0.25">
      <c r="B12" s="11" t="s">
        <v>23</v>
      </c>
      <c r="C12" s="11" t="s">
        <v>16</v>
      </c>
      <c r="D12" s="11" t="s">
        <v>24</v>
      </c>
      <c r="E12" s="11">
        <v>3</v>
      </c>
      <c r="F12" s="84">
        <f t="shared" si="0"/>
        <v>0.33333333333333331</v>
      </c>
      <c r="G12" s="11" t="s">
        <v>17</v>
      </c>
      <c r="H12" s="11">
        <v>3</v>
      </c>
      <c r="I12" s="87"/>
      <c r="J12" s="89"/>
    </row>
    <row r="13" spans="2:10" ht="45" x14ac:dyDescent="0.25">
      <c r="B13" s="11" t="s">
        <v>31</v>
      </c>
      <c r="C13" s="11" t="s">
        <v>32</v>
      </c>
      <c r="D13" s="11" t="s">
        <v>33</v>
      </c>
      <c r="E13" s="11">
        <v>4</v>
      </c>
      <c r="F13" s="84">
        <f t="shared" si="0"/>
        <v>0.25</v>
      </c>
      <c r="G13" s="11" t="s">
        <v>5</v>
      </c>
      <c r="H13" s="11">
        <v>3</v>
      </c>
      <c r="I13" s="87"/>
      <c r="J13" s="89"/>
    </row>
    <row r="14" spans="2:10" ht="45" x14ac:dyDescent="0.25">
      <c r="B14" s="11" t="s">
        <v>34</v>
      </c>
      <c r="C14" s="11" t="s">
        <v>35</v>
      </c>
      <c r="D14" s="11" t="s">
        <v>36</v>
      </c>
      <c r="E14" s="11">
        <v>4</v>
      </c>
      <c r="F14" s="84">
        <f t="shared" si="0"/>
        <v>0.25</v>
      </c>
      <c r="G14" s="11" t="s">
        <v>5</v>
      </c>
      <c r="H14" s="11">
        <v>3</v>
      </c>
      <c r="I14" s="87"/>
      <c r="J14" s="89"/>
    </row>
    <row r="15" spans="2:10" ht="75" x14ac:dyDescent="0.25">
      <c r="B15" s="11" t="s">
        <v>43</v>
      </c>
      <c r="C15" s="11" t="s">
        <v>44</v>
      </c>
      <c r="D15" s="11" t="s">
        <v>45</v>
      </c>
      <c r="E15" s="11">
        <v>3</v>
      </c>
      <c r="F15" s="84">
        <f t="shared" si="0"/>
        <v>0.33333333333333331</v>
      </c>
      <c r="G15" s="11" t="s">
        <v>5</v>
      </c>
      <c r="H15" s="11">
        <v>3</v>
      </c>
      <c r="I15" s="87"/>
      <c r="J15" s="89"/>
    </row>
    <row r="16" spans="2:10" ht="30" x14ac:dyDescent="0.25">
      <c r="B16" s="11" t="s">
        <v>50</v>
      </c>
      <c r="C16" s="11" t="s">
        <v>49</v>
      </c>
      <c r="D16" s="11" t="s">
        <v>22</v>
      </c>
      <c r="E16" s="11">
        <v>2</v>
      </c>
      <c r="F16" s="84">
        <f t="shared" si="0"/>
        <v>0.5</v>
      </c>
      <c r="G16" s="11" t="s">
        <v>5</v>
      </c>
      <c r="H16" s="11">
        <v>3</v>
      </c>
      <c r="I16" s="87"/>
      <c r="J16" s="89"/>
    </row>
    <row r="17" spans="2:11" ht="45" x14ac:dyDescent="0.25">
      <c r="B17" s="11" t="s">
        <v>51</v>
      </c>
      <c r="C17" s="11" t="s">
        <v>52</v>
      </c>
      <c r="D17" s="11" t="s">
        <v>53</v>
      </c>
      <c r="E17" s="11">
        <v>3</v>
      </c>
      <c r="F17" s="84">
        <f t="shared" si="0"/>
        <v>0.33333333333333331</v>
      </c>
      <c r="G17" s="11" t="s">
        <v>5</v>
      </c>
      <c r="H17" s="11">
        <v>3</v>
      </c>
      <c r="I17" s="87"/>
      <c r="J17" s="89"/>
    </row>
    <row r="18" spans="2:11" ht="30" x14ac:dyDescent="0.25">
      <c r="B18" s="11" t="s">
        <v>55</v>
      </c>
      <c r="C18" s="11" t="s">
        <v>56</v>
      </c>
      <c r="D18" s="11" t="s">
        <v>57</v>
      </c>
      <c r="E18" s="11">
        <v>2</v>
      </c>
      <c r="F18" s="84">
        <f t="shared" si="0"/>
        <v>0.5</v>
      </c>
      <c r="G18" s="11" t="s">
        <v>5</v>
      </c>
      <c r="H18" s="11">
        <v>3</v>
      </c>
      <c r="I18" s="87"/>
      <c r="J18" s="89"/>
    </row>
    <row r="19" spans="2:11" ht="45" x14ac:dyDescent="0.25">
      <c r="B19" s="11" t="s">
        <v>68</v>
      </c>
      <c r="C19" s="11" t="s">
        <v>69</v>
      </c>
      <c r="D19" s="11" t="s">
        <v>70</v>
      </c>
      <c r="E19" s="11">
        <v>4</v>
      </c>
      <c r="F19" s="84">
        <f t="shared" si="0"/>
        <v>0.25</v>
      </c>
      <c r="G19" s="11" t="s">
        <v>5</v>
      </c>
      <c r="H19" s="11">
        <v>3</v>
      </c>
      <c r="I19" s="87"/>
      <c r="J19" s="89"/>
    </row>
    <row r="20" spans="2:11" ht="345" x14ac:dyDescent="0.25">
      <c r="B20" s="11" t="s">
        <v>79</v>
      </c>
      <c r="C20" s="11" t="s">
        <v>80</v>
      </c>
      <c r="D20" s="11" t="s">
        <v>81</v>
      </c>
      <c r="E20" s="11">
        <v>4</v>
      </c>
      <c r="F20" s="84">
        <f t="shared" si="0"/>
        <v>0.25</v>
      </c>
      <c r="G20" s="11" t="s">
        <v>5</v>
      </c>
      <c r="H20" s="11">
        <v>3</v>
      </c>
      <c r="I20" s="87"/>
      <c r="J20" s="89"/>
    </row>
    <row r="21" spans="2:11" ht="75" x14ac:dyDescent="0.25">
      <c r="B21" s="11" t="s">
        <v>84</v>
      </c>
      <c r="C21" s="11" t="s">
        <v>85</v>
      </c>
      <c r="D21" s="11" t="s">
        <v>98</v>
      </c>
      <c r="E21" s="11">
        <v>2</v>
      </c>
      <c r="F21" s="84">
        <f t="shared" si="0"/>
        <v>0.5</v>
      </c>
      <c r="G21" s="11" t="s">
        <v>5</v>
      </c>
      <c r="H21" s="11">
        <v>3</v>
      </c>
      <c r="I21" s="87"/>
      <c r="J21" s="89"/>
    </row>
    <row r="22" spans="2:11" ht="45" x14ac:dyDescent="0.25">
      <c r="B22" s="14" t="s">
        <v>2</v>
      </c>
      <c r="C22" s="13" t="s">
        <v>3</v>
      </c>
      <c r="D22" s="14" t="s">
        <v>8</v>
      </c>
      <c r="E22" s="14">
        <v>2</v>
      </c>
      <c r="F22" s="85">
        <f t="shared" si="0"/>
        <v>0.5</v>
      </c>
      <c r="G22" s="13" t="s">
        <v>5</v>
      </c>
      <c r="H22" s="16">
        <v>4</v>
      </c>
      <c r="I22" s="86">
        <v>4.9800000000000004</v>
      </c>
      <c r="J22" s="89"/>
    </row>
    <row r="23" spans="2:11" ht="61.5" customHeight="1" x14ac:dyDescent="0.25">
      <c r="B23" s="14" t="s">
        <v>13</v>
      </c>
      <c r="C23" s="25" t="s">
        <v>14</v>
      </c>
      <c r="D23" s="14" t="s">
        <v>8</v>
      </c>
      <c r="E23" s="25">
        <v>2</v>
      </c>
      <c r="F23" s="85">
        <f t="shared" si="0"/>
        <v>0.5</v>
      </c>
      <c r="G23" s="26" t="s">
        <v>5</v>
      </c>
      <c r="H23" s="27">
        <v>4</v>
      </c>
      <c r="I23" s="86"/>
      <c r="J23" s="89"/>
    </row>
    <row r="24" spans="2:11" ht="53.25" customHeight="1" x14ac:dyDescent="0.25">
      <c r="B24" s="14" t="s">
        <v>19</v>
      </c>
      <c r="C24" s="14" t="s">
        <v>21</v>
      </c>
      <c r="D24" s="14" t="s">
        <v>20</v>
      </c>
      <c r="E24" s="14">
        <v>3</v>
      </c>
      <c r="F24" s="85">
        <f t="shared" si="0"/>
        <v>0.33333333333333331</v>
      </c>
      <c r="G24" s="14" t="s">
        <v>5</v>
      </c>
      <c r="H24" s="14">
        <v>4</v>
      </c>
      <c r="I24" s="87"/>
      <c r="J24" s="86"/>
    </row>
    <row r="25" spans="2:11" ht="45" x14ac:dyDescent="0.25">
      <c r="B25" s="14" t="s">
        <v>29</v>
      </c>
      <c r="C25" s="29" t="s">
        <v>30</v>
      </c>
      <c r="D25" s="14" t="s">
        <v>8</v>
      </c>
      <c r="E25" s="30">
        <v>2</v>
      </c>
      <c r="F25" s="85">
        <f t="shared" si="0"/>
        <v>0.5</v>
      </c>
      <c r="G25" s="29" t="s">
        <v>5</v>
      </c>
      <c r="H25" s="32">
        <v>4</v>
      </c>
      <c r="I25" s="86"/>
      <c r="J25" s="89"/>
    </row>
    <row r="26" spans="2:11" ht="30" x14ac:dyDescent="0.25">
      <c r="B26" s="14" t="s">
        <v>37</v>
      </c>
      <c r="C26" s="13" t="s">
        <v>38</v>
      </c>
      <c r="D26" s="14" t="s">
        <v>39</v>
      </c>
      <c r="E26" s="14">
        <v>3</v>
      </c>
      <c r="F26" s="85">
        <f t="shared" si="0"/>
        <v>0.33333333333333331</v>
      </c>
      <c r="G26" s="13" t="s">
        <v>5</v>
      </c>
      <c r="H26" s="16">
        <v>4</v>
      </c>
      <c r="I26" s="86"/>
      <c r="J26" s="89"/>
    </row>
    <row r="27" spans="2:11" ht="30" hidden="1" x14ac:dyDescent="0.25">
      <c r="B27" s="14" t="s">
        <v>40</v>
      </c>
      <c r="C27" s="13" t="s">
        <v>41</v>
      </c>
      <c r="D27" s="14" t="s">
        <v>42</v>
      </c>
      <c r="E27" s="14">
        <v>3</v>
      </c>
      <c r="F27" s="85">
        <f t="shared" si="0"/>
        <v>0.33333333333333331</v>
      </c>
      <c r="G27" s="13" t="s">
        <v>17</v>
      </c>
      <c r="H27" s="16">
        <v>4</v>
      </c>
      <c r="I27" s="86"/>
      <c r="J27" s="89"/>
    </row>
    <row r="28" spans="2:11" ht="30" x14ac:dyDescent="0.25">
      <c r="B28" s="14" t="s">
        <v>46</v>
      </c>
      <c r="C28" s="13" t="s">
        <v>47</v>
      </c>
      <c r="D28" s="14" t="s">
        <v>48</v>
      </c>
      <c r="E28" s="14">
        <v>3</v>
      </c>
      <c r="F28" s="85">
        <f t="shared" si="0"/>
        <v>0.33333333333333331</v>
      </c>
      <c r="G28" s="13" t="s">
        <v>5</v>
      </c>
      <c r="H28" s="16">
        <v>4</v>
      </c>
      <c r="I28" s="86"/>
      <c r="J28" s="89"/>
    </row>
    <row r="29" spans="2:11" ht="30" hidden="1" x14ac:dyDescent="0.25">
      <c r="B29" s="14" t="s">
        <v>58</v>
      </c>
      <c r="C29" s="13" t="s">
        <v>56</v>
      </c>
      <c r="D29" s="14" t="s">
        <v>59</v>
      </c>
      <c r="E29" s="14">
        <v>3</v>
      </c>
      <c r="F29" s="85">
        <f t="shared" si="0"/>
        <v>0.33333333333333331</v>
      </c>
      <c r="G29" s="13" t="s">
        <v>17</v>
      </c>
      <c r="H29" s="16">
        <v>4</v>
      </c>
      <c r="I29" s="86"/>
      <c r="J29" s="89"/>
    </row>
    <row r="30" spans="2:11" ht="45" x14ac:dyDescent="0.25">
      <c r="B30" s="14" t="s">
        <v>60</v>
      </c>
      <c r="C30" s="14" t="s">
        <v>61</v>
      </c>
      <c r="D30" s="14" t="s">
        <v>54</v>
      </c>
      <c r="E30" s="14">
        <v>2</v>
      </c>
      <c r="F30" s="85">
        <f t="shared" si="0"/>
        <v>0.5</v>
      </c>
      <c r="G30" s="13" t="s">
        <v>5</v>
      </c>
      <c r="H30" s="16">
        <v>4</v>
      </c>
      <c r="I30" s="86"/>
      <c r="J30" s="89"/>
    </row>
    <row r="31" spans="2:11" ht="30" x14ac:dyDescent="0.25">
      <c r="B31" s="14" t="s">
        <v>62</v>
      </c>
      <c r="C31" s="13" t="s">
        <v>63</v>
      </c>
      <c r="D31" s="14" t="s">
        <v>64</v>
      </c>
      <c r="E31" s="14">
        <v>2</v>
      </c>
      <c r="F31" s="85">
        <f t="shared" si="0"/>
        <v>0.5</v>
      </c>
      <c r="G31" s="13" t="s">
        <v>5</v>
      </c>
      <c r="H31" s="16">
        <v>4</v>
      </c>
      <c r="I31" s="86"/>
      <c r="J31" s="89"/>
    </row>
    <row r="32" spans="2:11" ht="30" x14ac:dyDescent="0.25">
      <c r="B32" s="14" t="s">
        <v>66</v>
      </c>
      <c r="C32" s="13" t="s">
        <v>65</v>
      </c>
      <c r="D32" s="14" t="s">
        <v>67</v>
      </c>
      <c r="E32" s="14">
        <v>2</v>
      </c>
      <c r="F32" s="85">
        <f t="shared" si="0"/>
        <v>0.5</v>
      </c>
      <c r="G32" s="13" t="s">
        <v>5</v>
      </c>
      <c r="H32" s="16">
        <v>4</v>
      </c>
      <c r="I32" s="86"/>
      <c r="J32" s="89"/>
      <c r="K32" s="22"/>
    </row>
    <row r="33" spans="2:10" ht="300.75" hidden="1" thickBot="1" x14ac:dyDescent="0.3">
      <c r="B33" s="14" t="s">
        <v>76</v>
      </c>
      <c r="C33" s="20" t="s">
        <v>77</v>
      </c>
      <c r="D33" s="14" t="s">
        <v>78</v>
      </c>
      <c r="E33" s="18">
        <v>3</v>
      </c>
      <c r="F33" s="85">
        <f t="shared" si="0"/>
        <v>0.33333333333333331</v>
      </c>
      <c r="G33" s="20" t="s">
        <v>17</v>
      </c>
      <c r="H33" s="21">
        <v>4</v>
      </c>
      <c r="I33" s="86"/>
      <c r="J33" s="89"/>
    </row>
    <row r="34" spans="2:10" x14ac:dyDescent="0.25">
      <c r="B34" s="2"/>
      <c r="D34" s="1"/>
      <c r="E34" s="1"/>
      <c r="F34" s="3"/>
    </row>
    <row r="35" spans="2:10" x14ac:dyDescent="0.25">
      <c r="B35" s="2"/>
      <c r="D35" s="1"/>
      <c r="E35" s="1"/>
      <c r="F35" s="3"/>
    </row>
    <row r="36" spans="2:10" x14ac:dyDescent="0.25">
      <c r="B36" s="2"/>
      <c r="D36" s="1"/>
      <c r="E36" s="1"/>
      <c r="F36" s="3"/>
    </row>
    <row r="37" spans="2:10" x14ac:dyDescent="0.25">
      <c r="B37" s="2"/>
      <c r="D37" s="1"/>
      <c r="E37" s="1"/>
      <c r="F37" s="3"/>
    </row>
    <row r="38" spans="2:10" x14ac:dyDescent="0.25">
      <c r="B38" s="2"/>
      <c r="D38" s="1"/>
      <c r="E38" s="1"/>
      <c r="F38" s="3"/>
    </row>
    <row r="39" spans="2:10" x14ac:dyDescent="0.25">
      <c r="B39" s="2"/>
      <c r="D39" s="1"/>
      <c r="E39" s="1"/>
      <c r="F39" s="3"/>
    </row>
    <row r="40" spans="2:10" x14ac:dyDescent="0.25">
      <c r="B40" s="2"/>
      <c r="D40" s="1"/>
      <c r="E40" s="1"/>
      <c r="F40" s="3"/>
    </row>
    <row r="41" spans="2:10" x14ac:dyDescent="0.25">
      <c r="B41" s="2"/>
      <c r="D41" s="1"/>
      <c r="E41" s="1"/>
      <c r="F41" s="3"/>
    </row>
    <row r="42" spans="2:10" x14ac:dyDescent="0.25">
      <c r="B42" s="2"/>
      <c r="D42" s="1"/>
      <c r="E42" s="1"/>
      <c r="F42" s="3"/>
    </row>
    <row r="43" spans="2:10" x14ac:dyDescent="0.25">
      <c r="B43" s="2"/>
      <c r="D43" s="1"/>
      <c r="E43" s="1"/>
      <c r="F43" s="3"/>
    </row>
    <row r="44" spans="2:10" x14ac:dyDescent="0.25">
      <c r="B44" s="2"/>
      <c r="D44" s="1"/>
      <c r="E44" s="1"/>
      <c r="F44" s="3"/>
    </row>
    <row r="45" spans="2:10" x14ac:dyDescent="0.25">
      <c r="B45" s="2"/>
      <c r="D45" s="1"/>
      <c r="E45" s="1"/>
      <c r="F45" s="3"/>
    </row>
    <row r="46" spans="2:10" x14ac:dyDescent="0.25">
      <c r="B46" s="2"/>
      <c r="D46" s="1"/>
      <c r="E46" s="1"/>
      <c r="F46" s="3"/>
    </row>
    <row r="47" spans="2:10" x14ac:dyDescent="0.25">
      <c r="B47" s="2"/>
      <c r="D47" s="1"/>
      <c r="E47" s="1"/>
      <c r="F47" s="3"/>
    </row>
    <row r="48" spans="2:10" x14ac:dyDescent="0.25">
      <c r="B48" s="2"/>
      <c r="D48" s="1"/>
      <c r="E48" s="1"/>
      <c r="F48" s="1"/>
    </row>
    <row r="49" spans="2:6" x14ac:dyDescent="0.25">
      <c r="B49" s="2"/>
      <c r="D49" s="1"/>
      <c r="E49" s="1"/>
      <c r="F49" s="1"/>
    </row>
    <row r="50" spans="2:6" x14ac:dyDescent="0.25">
      <c r="B50" s="2"/>
      <c r="D50" s="1"/>
      <c r="E50" s="1"/>
      <c r="F50" s="1"/>
    </row>
    <row r="51" spans="2:6" x14ac:dyDescent="0.25">
      <c r="B51" s="2"/>
      <c r="D51" s="1"/>
      <c r="E51" s="1"/>
      <c r="F51" s="1"/>
    </row>
    <row r="52" spans="2:6" x14ac:dyDescent="0.25">
      <c r="B52" s="2"/>
      <c r="D52" s="1"/>
      <c r="E52" s="1"/>
      <c r="F52" s="1"/>
    </row>
    <row r="53" spans="2:6" x14ac:dyDescent="0.25">
      <c r="B53" s="2"/>
      <c r="D53" s="1"/>
      <c r="E53" s="1"/>
      <c r="F53" s="1"/>
    </row>
    <row r="54" spans="2:6" x14ac:dyDescent="0.25">
      <c r="B54" s="2"/>
      <c r="D54" s="1"/>
      <c r="E54" s="1"/>
      <c r="F54" s="1"/>
    </row>
    <row r="55" spans="2:6" x14ac:dyDescent="0.25">
      <c r="B55" s="2"/>
      <c r="D55" s="1"/>
      <c r="E55" s="1"/>
      <c r="F55" s="1"/>
    </row>
    <row r="56" spans="2:6" x14ac:dyDescent="0.25">
      <c r="B56" s="2"/>
      <c r="D56" s="1"/>
      <c r="E56" s="1"/>
      <c r="F56" s="1"/>
    </row>
    <row r="57" spans="2:6" x14ac:dyDescent="0.25">
      <c r="B57" s="2"/>
      <c r="D57" s="1"/>
      <c r="E57" s="1"/>
      <c r="F57" s="1"/>
    </row>
    <row r="58" spans="2:6" x14ac:dyDescent="0.25">
      <c r="B58" s="2"/>
      <c r="D58" s="1"/>
      <c r="E58" s="1"/>
      <c r="F58" s="1"/>
    </row>
    <row r="59" spans="2:6" x14ac:dyDescent="0.25">
      <c r="B59" s="2"/>
      <c r="D59" s="1"/>
      <c r="E59" s="1"/>
      <c r="F59" s="1"/>
    </row>
    <row r="60" spans="2:6" x14ac:dyDescent="0.25">
      <c r="B60" s="2"/>
      <c r="D60" s="1"/>
      <c r="E60" s="1"/>
      <c r="F60" s="1"/>
    </row>
    <row r="61" spans="2:6" x14ac:dyDescent="0.25">
      <c r="B61" s="2"/>
      <c r="D61" s="1"/>
      <c r="E61" s="1"/>
      <c r="F61" s="1"/>
    </row>
    <row r="62" spans="2:6" x14ac:dyDescent="0.25">
      <c r="B62" s="2"/>
      <c r="D62" s="1"/>
      <c r="E62" s="1"/>
      <c r="F62" s="1"/>
    </row>
    <row r="63" spans="2:6" x14ac:dyDescent="0.25">
      <c r="B63" s="2"/>
      <c r="D63" s="1"/>
      <c r="E63" s="1"/>
      <c r="F63" s="1"/>
    </row>
    <row r="64" spans="2:6" x14ac:dyDescent="0.25">
      <c r="B64" s="2"/>
      <c r="D64" s="1"/>
      <c r="E64" s="1"/>
      <c r="F64" s="1"/>
    </row>
    <row r="65" spans="2:6" x14ac:dyDescent="0.25">
      <c r="B65" s="2"/>
      <c r="D65" s="1"/>
      <c r="E65" s="1"/>
      <c r="F65" s="1"/>
    </row>
    <row r="66" spans="2:6" x14ac:dyDescent="0.25">
      <c r="B66" s="2"/>
      <c r="D66" s="1"/>
      <c r="E66" s="1"/>
      <c r="F66" s="1"/>
    </row>
    <row r="67" spans="2:6" x14ac:dyDescent="0.25">
      <c r="B67" s="2"/>
      <c r="D67" s="1"/>
      <c r="E67" s="1"/>
      <c r="F67" s="1"/>
    </row>
    <row r="68" spans="2:6" x14ac:dyDescent="0.25">
      <c r="B68" s="2"/>
      <c r="D68" s="1"/>
      <c r="E68" s="1"/>
      <c r="F68" s="1"/>
    </row>
    <row r="69" spans="2:6" x14ac:dyDescent="0.25">
      <c r="B69" s="2"/>
      <c r="D69" s="1"/>
      <c r="E69" s="1"/>
      <c r="F69" s="1"/>
    </row>
    <row r="70" spans="2:6" x14ac:dyDescent="0.25">
      <c r="B70" s="2"/>
      <c r="D70" s="1"/>
      <c r="E70" s="1"/>
      <c r="F70" s="1"/>
    </row>
    <row r="71" spans="2:6" x14ac:dyDescent="0.25">
      <c r="B71" s="2"/>
      <c r="D71" s="1"/>
      <c r="E71" s="1"/>
      <c r="F71" s="1"/>
    </row>
    <row r="72" spans="2:6" x14ac:dyDescent="0.25">
      <c r="B72" s="2"/>
      <c r="D72" s="1"/>
      <c r="E72" s="1"/>
      <c r="F72" s="1"/>
    </row>
    <row r="73" spans="2:6" x14ac:dyDescent="0.25">
      <c r="B73" s="2"/>
      <c r="D73" s="1"/>
      <c r="E73" s="1"/>
      <c r="F73" s="1"/>
    </row>
    <row r="74" spans="2:6" x14ac:dyDescent="0.25">
      <c r="B74" s="2"/>
      <c r="D74" s="1"/>
      <c r="E74" s="1"/>
      <c r="F74" s="1"/>
    </row>
    <row r="75" spans="2:6" x14ac:dyDescent="0.25">
      <c r="B75" s="2"/>
      <c r="D75" s="1"/>
      <c r="E75" s="1"/>
      <c r="F75" s="1"/>
    </row>
    <row r="76" spans="2:6" x14ac:dyDescent="0.25">
      <c r="B76" s="2"/>
      <c r="D76" s="1"/>
      <c r="E76" s="1"/>
      <c r="F76" s="1"/>
    </row>
    <row r="77" spans="2:6" x14ac:dyDescent="0.25">
      <c r="B77" s="2"/>
      <c r="D77" s="1"/>
      <c r="E77" s="1"/>
      <c r="F77" s="1"/>
    </row>
    <row r="78" spans="2:6" x14ac:dyDescent="0.25">
      <c r="B78" s="2"/>
      <c r="D78" s="1"/>
      <c r="E78" s="1"/>
      <c r="F78" s="1"/>
    </row>
    <row r="79" spans="2:6" x14ac:dyDescent="0.25">
      <c r="B79" s="2"/>
      <c r="D79" s="1"/>
      <c r="E79" s="1"/>
      <c r="F79" s="1"/>
    </row>
    <row r="80" spans="2:6" x14ac:dyDescent="0.25">
      <c r="B80" s="2"/>
      <c r="D80" s="1"/>
      <c r="E80" s="1"/>
      <c r="F80" s="1"/>
    </row>
    <row r="81" spans="2:6" x14ac:dyDescent="0.25">
      <c r="B81" s="2"/>
      <c r="D81" s="1"/>
      <c r="E81" s="1"/>
      <c r="F81" s="1"/>
    </row>
    <row r="82" spans="2:6" x14ac:dyDescent="0.25">
      <c r="B82" s="2"/>
      <c r="D82" s="1"/>
      <c r="E82" s="1"/>
      <c r="F82" s="1"/>
    </row>
    <row r="83" spans="2:6" x14ac:dyDescent="0.25">
      <c r="B83" s="2"/>
      <c r="D83" s="1"/>
      <c r="E83" s="1"/>
      <c r="F83" s="1"/>
    </row>
    <row r="84" spans="2:6" x14ac:dyDescent="0.25">
      <c r="B84" s="2"/>
      <c r="D84" s="1"/>
      <c r="E84" s="1"/>
      <c r="F84" s="1"/>
    </row>
    <row r="85" spans="2:6" x14ac:dyDescent="0.25">
      <c r="B85" s="2"/>
      <c r="D85" s="1"/>
      <c r="E85" s="1"/>
      <c r="F85" s="1"/>
    </row>
    <row r="86" spans="2:6" x14ac:dyDescent="0.25">
      <c r="B86" s="2"/>
      <c r="D86" s="1"/>
      <c r="E86" s="1"/>
      <c r="F86" s="1"/>
    </row>
    <row r="87" spans="2:6" x14ac:dyDescent="0.25">
      <c r="B87" s="2"/>
      <c r="D87" s="1"/>
      <c r="E87" s="1"/>
      <c r="F87" s="1"/>
    </row>
    <row r="88" spans="2:6" x14ac:dyDescent="0.25">
      <c r="B88" s="2"/>
      <c r="D88" s="1"/>
      <c r="E88" s="1"/>
      <c r="F88" s="1"/>
    </row>
    <row r="89" spans="2:6" x14ac:dyDescent="0.25">
      <c r="B89" s="2"/>
      <c r="D89" s="1"/>
      <c r="E89" s="1"/>
      <c r="F89" s="1"/>
    </row>
    <row r="90" spans="2:6" x14ac:dyDescent="0.25">
      <c r="B90" s="2"/>
      <c r="D90" s="1"/>
      <c r="E90" s="1"/>
      <c r="F90" s="1"/>
    </row>
    <row r="91" spans="2:6" x14ac:dyDescent="0.25">
      <c r="B91" s="2"/>
      <c r="D91" s="1"/>
      <c r="E91" s="1"/>
      <c r="F91" s="1"/>
    </row>
    <row r="92" spans="2:6" x14ac:dyDescent="0.25">
      <c r="B92" s="2"/>
      <c r="D92" s="1"/>
      <c r="E92" s="1"/>
      <c r="F92" s="1"/>
    </row>
    <row r="93" spans="2:6" x14ac:dyDescent="0.25">
      <c r="B93" s="2"/>
      <c r="D93" s="1"/>
      <c r="E93" s="1"/>
      <c r="F93" s="1"/>
    </row>
    <row r="94" spans="2:6" x14ac:dyDescent="0.25">
      <c r="B94" s="2"/>
      <c r="D94" s="1"/>
      <c r="E94" s="1"/>
      <c r="F94" s="1"/>
    </row>
    <row r="95" spans="2:6" x14ac:dyDescent="0.25">
      <c r="B95" s="2"/>
      <c r="D95" s="1"/>
      <c r="E95" s="1"/>
      <c r="F95" s="1"/>
    </row>
    <row r="96" spans="2:6" x14ac:dyDescent="0.25">
      <c r="B96" s="2"/>
      <c r="D96" s="1"/>
      <c r="E96" s="1"/>
      <c r="F96" s="1"/>
    </row>
    <row r="97" spans="2:6" x14ac:dyDescent="0.25">
      <c r="B97" s="2"/>
      <c r="D97" s="1"/>
      <c r="E97" s="1"/>
      <c r="F97" s="1"/>
    </row>
    <row r="98" spans="2:6" x14ac:dyDescent="0.25">
      <c r="B98" s="2"/>
      <c r="D98" s="1"/>
      <c r="E98" s="1"/>
      <c r="F98" s="1"/>
    </row>
    <row r="99" spans="2:6" x14ac:dyDescent="0.25">
      <c r="B99" s="2"/>
      <c r="D99" s="1"/>
      <c r="E99" s="1"/>
      <c r="F99" s="1"/>
    </row>
    <row r="100" spans="2:6" x14ac:dyDescent="0.25">
      <c r="B100" s="2"/>
      <c r="D100" s="1"/>
      <c r="E100" s="1"/>
      <c r="F100" s="1"/>
    </row>
    <row r="101" spans="2:6" x14ac:dyDescent="0.25">
      <c r="B101" s="2"/>
      <c r="D101" s="1"/>
      <c r="E101" s="1"/>
      <c r="F101" s="1"/>
    </row>
    <row r="102" spans="2:6" x14ac:dyDescent="0.25">
      <c r="B102" s="2"/>
      <c r="D102" s="1"/>
      <c r="E102" s="1"/>
      <c r="F102" s="1"/>
    </row>
    <row r="103" spans="2:6" x14ac:dyDescent="0.25">
      <c r="B103" s="2"/>
      <c r="D103" s="1"/>
      <c r="E103" s="1"/>
      <c r="F103" s="1"/>
    </row>
    <row r="104" spans="2:6" x14ac:dyDescent="0.25">
      <c r="B104" s="2"/>
      <c r="D104" s="1"/>
      <c r="E104" s="1"/>
      <c r="F104" s="1"/>
    </row>
    <row r="105" spans="2:6" x14ac:dyDescent="0.25">
      <c r="B105" s="2"/>
      <c r="D105" s="1"/>
      <c r="E105" s="1"/>
      <c r="F105" s="1"/>
    </row>
    <row r="106" spans="2:6" x14ac:dyDescent="0.25">
      <c r="B106" s="2"/>
      <c r="D106" s="1"/>
      <c r="E106" s="1"/>
      <c r="F106" s="1"/>
    </row>
    <row r="107" spans="2:6" x14ac:dyDescent="0.25">
      <c r="B107" s="2"/>
      <c r="D107" s="1"/>
      <c r="E107" s="1"/>
      <c r="F107" s="1"/>
    </row>
    <row r="108" spans="2:6" x14ac:dyDescent="0.25">
      <c r="B108" s="2"/>
      <c r="D108" s="1"/>
      <c r="E108" s="1"/>
      <c r="F108" s="1"/>
    </row>
    <row r="109" spans="2:6" x14ac:dyDescent="0.25">
      <c r="B109" s="2"/>
      <c r="D109" s="1"/>
      <c r="E109" s="1"/>
      <c r="F109" s="1"/>
    </row>
    <row r="110" spans="2:6" x14ac:dyDescent="0.25">
      <c r="B110" s="2"/>
      <c r="D110" s="1"/>
      <c r="E110" s="1"/>
      <c r="F110" s="1"/>
    </row>
    <row r="111" spans="2:6" x14ac:dyDescent="0.25">
      <c r="B111" s="2"/>
      <c r="D111" s="1"/>
      <c r="E111" s="1"/>
      <c r="F111" s="1"/>
    </row>
    <row r="112" spans="2:6" x14ac:dyDescent="0.25">
      <c r="B112" s="2"/>
      <c r="D112" s="1"/>
      <c r="E112" s="1"/>
      <c r="F112" s="1"/>
    </row>
    <row r="113" spans="2:6" x14ac:dyDescent="0.25">
      <c r="B113" s="2"/>
      <c r="D113" s="1"/>
      <c r="E113" s="1"/>
      <c r="F113" s="1"/>
    </row>
    <row r="114" spans="2:6" x14ac:dyDescent="0.25">
      <c r="B114" s="2"/>
      <c r="D114" s="1"/>
      <c r="E114" s="1"/>
      <c r="F114" s="1"/>
    </row>
    <row r="115" spans="2:6" x14ac:dyDescent="0.25">
      <c r="B115" s="2"/>
      <c r="D115" s="1"/>
      <c r="E115" s="1"/>
      <c r="F115" s="1"/>
    </row>
    <row r="116" spans="2:6" x14ac:dyDescent="0.25">
      <c r="B116" s="2"/>
      <c r="D116" s="1"/>
      <c r="E116" s="1"/>
      <c r="F116" s="1"/>
    </row>
    <row r="117" spans="2:6" x14ac:dyDescent="0.25">
      <c r="B117" s="2"/>
      <c r="D117" s="1"/>
      <c r="E117" s="1"/>
      <c r="F117" s="1"/>
    </row>
    <row r="118" spans="2:6" x14ac:dyDescent="0.25">
      <c r="B118" s="2"/>
      <c r="D118" s="1"/>
      <c r="E118" s="1"/>
      <c r="F118" s="1"/>
    </row>
    <row r="119" spans="2:6" x14ac:dyDescent="0.25">
      <c r="B119" s="2"/>
      <c r="D119" s="1"/>
      <c r="E119" s="1"/>
      <c r="F119" s="1"/>
    </row>
    <row r="120" spans="2:6" x14ac:dyDescent="0.25">
      <c r="B120" s="2"/>
      <c r="D120" s="1"/>
      <c r="E120" s="1"/>
      <c r="F120" s="1"/>
    </row>
    <row r="121" spans="2:6" x14ac:dyDescent="0.25">
      <c r="B121" s="2"/>
      <c r="D121" s="1"/>
      <c r="E121" s="1"/>
      <c r="F121" s="1"/>
    </row>
    <row r="122" spans="2:6" x14ac:dyDescent="0.25">
      <c r="B122" s="2"/>
      <c r="D122" s="1"/>
      <c r="E122" s="1"/>
      <c r="F122" s="1"/>
    </row>
    <row r="123" spans="2:6" x14ac:dyDescent="0.25">
      <c r="B123" s="2"/>
      <c r="D123" s="1"/>
      <c r="E123" s="1"/>
      <c r="F123" s="1"/>
    </row>
    <row r="124" spans="2:6" x14ac:dyDescent="0.25">
      <c r="B124" s="2"/>
      <c r="D124" s="1"/>
      <c r="E124" s="1"/>
      <c r="F124" s="1"/>
    </row>
    <row r="125" spans="2:6" x14ac:dyDescent="0.25">
      <c r="B125" s="2"/>
      <c r="D125" s="1"/>
      <c r="E125" s="1"/>
      <c r="F125" s="1"/>
    </row>
    <row r="126" spans="2:6" x14ac:dyDescent="0.25">
      <c r="B126" s="2"/>
      <c r="D126" s="1"/>
      <c r="E126" s="1"/>
      <c r="F126" s="1"/>
    </row>
    <row r="127" spans="2:6" x14ac:dyDescent="0.25">
      <c r="B127" s="2"/>
      <c r="D127" s="1"/>
      <c r="E127" s="1"/>
      <c r="F127" s="1"/>
    </row>
    <row r="128" spans="2:6" x14ac:dyDescent="0.25">
      <c r="B128" s="2"/>
      <c r="D128" s="1"/>
      <c r="E128" s="1"/>
      <c r="F128" s="1"/>
    </row>
    <row r="129" spans="2:6" x14ac:dyDescent="0.25">
      <c r="B129" s="2"/>
      <c r="D129" s="1"/>
      <c r="E129" s="1"/>
      <c r="F129" s="1"/>
    </row>
    <row r="130" spans="2:6" x14ac:dyDescent="0.25">
      <c r="B130" s="2"/>
      <c r="D130" s="1"/>
      <c r="E130" s="1"/>
      <c r="F130" s="1"/>
    </row>
    <row r="131" spans="2:6" x14ac:dyDescent="0.25">
      <c r="B131" s="2"/>
      <c r="D131" s="1"/>
      <c r="E131" s="1"/>
      <c r="F131" s="1"/>
    </row>
    <row r="132" spans="2:6" x14ac:dyDescent="0.25">
      <c r="B132" s="2"/>
      <c r="D132" s="1"/>
      <c r="E132" s="1"/>
      <c r="F132" s="1"/>
    </row>
    <row r="133" spans="2:6" x14ac:dyDescent="0.25">
      <c r="B133" s="2"/>
      <c r="D133" s="1"/>
      <c r="E133" s="1"/>
      <c r="F133" s="1"/>
    </row>
    <row r="134" spans="2:6" x14ac:dyDescent="0.25">
      <c r="B134" s="2"/>
      <c r="D134" s="1"/>
      <c r="E134" s="1"/>
      <c r="F134" s="1"/>
    </row>
    <row r="135" spans="2:6" x14ac:dyDescent="0.25">
      <c r="B135" s="2"/>
      <c r="D135" s="1"/>
      <c r="E135" s="1"/>
      <c r="F135" s="1"/>
    </row>
    <row r="136" spans="2:6" x14ac:dyDescent="0.25">
      <c r="B136" s="2"/>
      <c r="D136" s="1"/>
      <c r="E136" s="1"/>
      <c r="F136" s="1"/>
    </row>
    <row r="137" spans="2:6" x14ac:dyDescent="0.25">
      <c r="B137" s="2"/>
      <c r="D137" s="1"/>
      <c r="E137" s="1"/>
      <c r="F137" s="1"/>
    </row>
    <row r="138" spans="2:6" x14ac:dyDescent="0.25">
      <c r="B138" s="2"/>
      <c r="D138" s="1"/>
      <c r="E138" s="1"/>
      <c r="F138" s="1"/>
    </row>
    <row r="139" spans="2:6" x14ac:dyDescent="0.25">
      <c r="B139" s="2"/>
      <c r="D139" s="1"/>
      <c r="E139" s="1"/>
      <c r="F139" s="1"/>
    </row>
    <row r="140" spans="2:6" x14ac:dyDescent="0.25">
      <c r="B140" s="2"/>
      <c r="D140" s="1"/>
      <c r="E140" s="1"/>
      <c r="F140" s="1"/>
    </row>
    <row r="141" spans="2:6" x14ac:dyDescent="0.25">
      <c r="B141" s="2"/>
      <c r="D141" s="1"/>
      <c r="E141" s="1"/>
      <c r="F141" s="1"/>
    </row>
    <row r="142" spans="2:6" x14ac:dyDescent="0.25">
      <c r="B142" s="2"/>
      <c r="D142" s="1"/>
      <c r="E142" s="1"/>
      <c r="F142" s="1"/>
    </row>
    <row r="143" spans="2:6" x14ac:dyDescent="0.25">
      <c r="B143" s="2"/>
      <c r="D143" s="1"/>
      <c r="E143" s="1"/>
      <c r="F143" s="1"/>
    </row>
    <row r="144" spans="2:6" x14ac:dyDescent="0.25">
      <c r="B144" s="2"/>
      <c r="D144" s="1"/>
      <c r="E144" s="1"/>
      <c r="F144" s="1"/>
    </row>
    <row r="145" spans="2:6" x14ac:dyDescent="0.25">
      <c r="B145" s="2"/>
      <c r="D145" s="1"/>
      <c r="E145" s="1"/>
      <c r="F145" s="1"/>
    </row>
    <row r="146" spans="2:6" x14ac:dyDescent="0.25">
      <c r="B146" s="2"/>
      <c r="D146" s="1"/>
      <c r="E146" s="1"/>
      <c r="F146" s="1"/>
    </row>
    <row r="147" spans="2:6" x14ac:dyDescent="0.25">
      <c r="B147" s="2"/>
      <c r="D147" s="1"/>
      <c r="E147" s="1"/>
      <c r="F147" s="1"/>
    </row>
    <row r="148" spans="2:6" x14ac:dyDescent="0.25">
      <c r="B148" s="2"/>
      <c r="D148" s="1"/>
      <c r="E148" s="1"/>
      <c r="F148" s="1"/>
    </row>
    <row r="149" spans="2:6" x14ac:dyDescent="0.25">
      <c r="B149" s="2"/>
      <c r="D149" s="1"/>
      <c r="E149" s="1"/>
      <c r="F149" s="1"/>
    </row>
    <row r="150" spans="2:6" x14ac:dyDescent="0.25">
      <c r="B150" s="2"/>
      <c r="D150" s="1"/>
      <c r="E150" s="1"/>
      <c r="F150" s="1"/>
    </row>
    <row r="151" spans="2:6" x14ac:dyDescent="0.25">
      <c r="B151" s="2"/>
      <c r="D151" s="1"/>
      <c r="E151" s="1"/>
      <c r="F151" s="1"/>
    </row>
    <row r="152" spans="2:6" x14ac:dyDescent="0.25">
      <c r="B152" s="2"/>
      <c r="D152" s="1"/>
      <c r="E152" s="1"/>
      <c r="F152" s="1"/>
    </row>
    <row r="153" spans="2:6" x14ac:dyDescent="0.25">
      <c r="B153" s="2"/>
      <c r="D153" s="1"/>
      <c r="E153" s="1"/>
      <c r="F153" s="1"/>
    </row>
    <row r="154" spans="2:6" x14ac:dyDescent="0.25">
      <c r="B154" s="2"/>
      <c r="D154" s="1"/>
      <c r="E154" s="1"/>
      <c r="F154" s="1"/>
    </row>
    <row r="155" spans="2:6" x14ac:dyDescent="0.25">
      <c r="B155" s="2"/>
      <c r="D155" s="1"/>
      <c r="E155" s="1"/>
      <c r="F155" s="1"/>
    </row>
    <row r="156" spans="2:6" x14ac:dyDescent="0.25">
      <c r="B156" s="2"/>
      <c r="D156" s="1"/>
      <c r="E156" s="1"/>
      <c r="F156" s="1"/>
    </row>
    <row r="157" spans="2:6" x14ac:dyDescent="0.25">
      <c r="B157" s="2"/>
      <c r="D157" s="1"/>
      <c r="E157" s="1"/>
      <c r="F157" s="1"/>
    </row>
    <row r="158" spans="2:6" x14ac:dyDescent="0.25">
      <c r="B158" s="2"/>
      <c r="D158" s="1"/>
      <c r="E158" s="1"/>
      <c r="F158" s="1"/>
    </row>
    <row r="159" spans="2:6" x14ac:dyDescent="0.25">
      <c r="B159" s="2"/>
      <c r="D159" s="1"/>
      <c r="E159" s="1"/>
      <c r="F159" s="1"/>
    </row>
    <row r="160" spans="2:6" x14ac:dyDescent="0.25">
      <c r="B160" s="2"/>
      <c r="D160" s="1"/>
      <c r="E160" s="1"/>
      <c r="F160" s="1"/>
    </row>
    <row r="161" spans="2:6" x14ac:dyDescent="0.25">
      <c r="B161" s="2"/>
      <c r="D161" s="1"/>
      <c r="E161" s="1"/>
      <c r="F161" s="1"/>
    </row>
    <row r="162" spans="2:6" x14ac:dyDescent="0.25">
      <c r="B162" s="2"/>
      <c r="D162" s="1"/>
      <c r="E162" s="1"/>
      <c r="F162" s="1"/>
    </row>
    <row r="163" spans="2:6" x14ac:dyDescent="0.25">
      <c r="B163" s="2"/>
      <c r="D163" s="1"/>
      <c r="E163" s="1"/>
      <c r="F163" s="1"/>
    </row>
    <row r="164" spans="2:6" x14ac:dyDescent="0.25">
      <c r="B164" s="2"/>
      <c r="D164" s="1"/>
      <c r="E164" s="1"/>
      <c r="F164" s="1"/>
    </row>
    <row r="165" spans="2:6" x14ac:dyDescent="0.25">
      <c r="B165" s="2"/>
      <c r="D165" s="1"/>
      <c r="E165" s="1"/>
      <c r="F165" s="1"/>
    </row>
    <row r="166" spans="2:6" x14ac:dyDescent="0.25">
      <c r="B166" s="2"/>
      <c r="D166" s="1"/>
      <c r="E166" s="1"/>
      <c r="F166" s="1"/>
    </row>
    <row r="167" spans="2:6" x14ac:dyDescent="0.25">
      <c r="B167" s="2"/>
      <c r="D167" s="1"/>
      <c r="E167" s="1"/>
      <c r="F167" s="1"/>
    </row>
    <row r="168" spans="2:6" x14ac:dyDescent="0.25">
      <c r="B168" s="2"/>
      <c r="D168" s="1"/>
      <c r="E168" s="1"/>
      <c r="F168" s="1"/>
    </row>
    <row r="169" spans="2:6" x14ac:dyDescent="0.25">
      <c r="B169" s="2"/>
      <c r="D169" s="1"/>
      <c r="E169" s="1"/>
      <c r="F169" s="1"/>
    </row>
    <row r="170" spans="2:6" x14ac:dyDescent="0.25">
      <c r="B170" s="2"/>
      <c r="D170" s="1"/>
      <c r="E170" s="1"/>
      <c r="F170" s="1"/>
    </row>
    <row r="171" spans="2:6" x14ac:dyDescent="0.25">
      <c r="B171" s="2"/>
      <c r="D171" s="1"/>
      <c r="E171" s="1"/>
      <c r="F171" s="1"/>
    </row>
    <row r="172" spans="2:6" x14ac:dyDescent="0.25">
      <c r="B172" s="2"/>
      <c r="D172" s="1"/>
      <c r="E172" s="1"/>
      <c r="F172" s="1"/>
    </row>
    <row r="173" spans="2:6" x14ac:dyDescent="0.25">
      <c r="B173" s="2"/>
      <c r="D173" s="1"/>
      <c r="E173" s="1"/>
      <c r="F173" s="1"/>
    </row>
    <row r="174" spans="2:6" x14ac:dyDescent="0.25">
      <c r="B174" s="2"/>
      <c r="D174" s="1"/>
      <c r="E174" s="1"/>
      <c r="F174" s="1"/>
    </row>
    <row r="175" spans="2:6" x14ac:dyDescent="0.25">
      <c r="B175" s="2"/>
      <c r="D175" s="1"/>
      <c r="E175" s="1"/>
      <c r="F175" s="1"/>
    </row>
    <row r="176" spans="2:6" x14ac:dyDescent="0.25">
      <c r="B176" s="2"/>
      <c r="D176" s="1"/>
      <c r="E176" s="1"/>
      <c r="F176" s="1"/>
    </row>
    <row r="177" spans="2:6" x14ac:dyDescent="0.25">
      <c r="B177" s="2"/>
      <c r="D177" s="1"/>
      <c r="E177" s="1"/>
      <c r="F177" s="1"/>
    </row>
    <row r="178" spans="2:6" x14ac:dyDescent="0.25">
      <c r="B178" s="2"/>
      <c r="D178" s="1"/>
      <c r="E178" s="1"/>
      <c r="F178" s="1"/>
    </row>
    <row r="179" spans="2:6" x14ac:dyDescent="0.25">
      <c r="B179" s="2"/>
      <c r="D179" s="1"/>
      <c r="E179" s="1"/>
      <c r="F179" s="1"/>
    </row>
    <row r="180" spans="2:6" x14ac:dyDescent="0.25">
      <c r="B180" s="2"/>
      <c r="D180" s="1"/>
      <c r="E180" s="1"/>
      <c r="F180" s="1"/>
    </row>
    <row r="181" spans="2:6" x14ac:dyDescent="0.25">
      <c r="B181" s="2"/>
      <c r="D181" s="1"/>
      <c r="E181" s="1"/>
      <c r="F181" s="1"/>
    </row>
    <row r="182" spans="2:6" x14ac:dyDescent="0.25">
      <c r="B182" s="2"/>
      <c r="D182" s="1"/>
      <c r="E182" s="1"/>
      <c r="F182" s="1"/>
    </row>
    <row r="183" spans="2:6" x14ac:dyDescent="0.25">
      <c r="B183" s="2"/>
      <c r="D183" s="1"/>
      <c r="E183" s="1"/>
      <c r="F183" s="1"/>
    </row>
    <row r="184" spans="2:6" x14ac:dyDescent="0.25">
      <c r="B184" s="2"/>
      <c r="D184" s="1"/>
      <c r="E184" s="1"/>
      <c r="F184" s="1"/>
    </row>
    <row r="185" spans="2:6" x14ac:dyDescent="0.25">
      <c r="B185" s="2"/>
      <c r="D185" s="1"/>
      <c r="E185" s="1"/>
      <c r="F185" s="1"/>
    </row>
    <row r="186" spans="2:6" x14ac:dyDescent="0.25">
      <c r="B186" s="2"/>
      <c r="D186" s="1"/>
      <c r="E186" s="1"/>
      <c r="F186" s="1"/>
    </row>
    <row r="187" spans="2:6" x14ac:dyDescent="0.25">
      <c r="B187" s="2"/>
      <c r="D187" s="1"/>
      <c r="E187" s="1"/>
      <c r="F187" s="1"/>
    </row>
    <row r="188" spans="2:6" x14ac:dyDescent="0.25">
      <c r="B188" s="2"/>
      <c r="D188" s="1"/>
      <c r="E188" s="1"/>
      <c r="F188" s="1"/>
    </row>
    <row r="189" spans="2:6" x14ac:dyDescent="0.25">
      <c r="B189" s="2"/>
      <c r="D189" s="1"/>
      <c r="E189" s="1"/>
      <c r="F189" s="1"/>
    </row>
    <row r="190" spans="2:6" x14ac:dyDescent="0.25">
      <c r="B190" s="2"/>
      <c r="D190" s="1"/>
      <c r="E190" s="1"/>
      <c r="F190" s="1"/>
    </row>
    <row r="191" spans="2:6" x14ac:dyDescent="0.25">
      <c r="B191" s="2"/>
      <c r="D191" s="1"/>
      <c r="E191" s="1"/>
      <c r="F191" s="1"/>
    </row>
    <row r="192" spans="2:6" x14ac:dyDescent="0.25">
      <c r="B192" s="2"/>
      <c r="D192" s="1"/>
      <c r="E192" s="1"/>
      <c r="F192" s="1"/>
    </row>
    <row r="193" spans="2:6" x14ac:dyDescent="0.25">
      <c r="B193" s="2"/>
      <c r="D193" s="1"/>
      <c r="E193" s="1"/>
      <c r="F193" s="1"/>
    </row>
    <row r="194" spans="2:6" x14ac:dyDescent="0.25">
      <c r="B194" s="2"/>
      <c r="D194" s="1"/>
      <c r="E194" s="1"/>
      <c r="F194" s="1"/>
    </row>
    <row r="195" spans="2:6" x14ac:dyDescent="0.25">
      <c r="B195" s="2"/>
      <c r="D195" s="1"/>
      <c r="E195" s="1"/>
      <c r="F195" s="1"/>
    </row>
    <row r="196" spans="2:6" x14ac:dyDescent="0.25">
      <c r="B196" s="2"/>
      <c r="D196" s="1"/>
      <c r="E196" s="1"/>
      <c r="F196" s="1"/>
    </row>
    <row r="197" spans="2:6" x14ac:dyDescent="0.25">
      <c r="B197" s="2"/>
      <c r="D197" s="1"/>
      <c r="E197" s="1"/>
      <c r="F197" s="1"/>
    </row>
    <row r="198" spans="2:6" x14ac:dyDescent="0.25">
      <c r="B198" s="2"/>
      <c r="D198" s="1"/>
      <c r="E198" s="1"/>
      <c r="F198" s="1"/>
    </row>
    <row r="199" spans="2:6" x14ac:dyDescent="0.25">
      <c r="B199" s="2"/>
      <c r="D199" s="1"/>
      <c r="E199" s="1"/>
      <c r="F199" s="1"/>
    </row>
    <row r="200" spans="2:6" x14ac:dyDescent="0.25">
      <c r="B200" s="2"/>
    </row>
    <row r="201" spans="2:6" x14ac:dyDescent="0.25">
      <c r="B201" s="2"/>
    </row>
    <row r="202" spans="2:6" x14ac:dyDescent="0.25">
      <c r="B202" s="2"/>
    </row>
    <row r="203" spans="2:6" x14ac:dyDescent="0.25">
      <c r="B203" s="2"/>
    </row>
    <row r="204" spans="2:6" x14ac:dyDescent="0.25">
      <c r="B204" s="2"/>
    </row>
    <row r="205" spans="2:6" x14ac:dyDescent="0.25">
      <c r="B205" s="2"/>
    </row>
    <row r="206" spans="2:6" x14ac:dyDescent="0.25">
      <c r="B206" s="2"/>
    </row>
    <row r="207" spans="2:6" x14ac:dyDescent="0.25">
      <c r="B207" s="2"/>
    </row>
    <row r="208" spans="2:6" x14ac:dyDescent="0.25">
      <c r="B208" s="2"/>
    </row>
    <row r="209" spans="2:2" x14ac:dyDescent="0.25">
      <c r="B209" s="2"/>
    </row>
    <row r="210" spans="2:2" x14ac:dyDescent="0.25">
      <c r="B210" s="2"/>
    </row>
    <row r="211" spans="2:2" x14ac:dyDescent="0.25">
      <c r="B211" s="2"/>
    </row>
    <row r="212" spans="2:2" x14ac:dyDescent="0.25">
      <c r="B212" s="2"/>
    </row>
    <row r="213" spans="2:2" x14ac:dyDescent="0.25">
      <c r="B213" s="2"/>
    </row>
    <row r="214" spans="2:2" x14ac:dyDescent="0.25">
      <c r="B214" s="2"/>
    </row>
    <row r="215" spans="2:2" x14ac:dyDescent="0.25">
      <c r="B215" s="2"/>
    </row>
    <row r="216" spans="2:2" x14ac:dyDescent="0.25">
      <c r="B216" s="2"/>
    </row>
    <row r="217" spans="2:2" x14ac:dyDescent="0.25">
      <c r="B217" s="2"/>
    </row>
    <row r="218" spans="2:2" x14ac:dyDescent="0.25">
      <c r="B218" s="2"/>
    </row>
    <row r="219" spans="2:2" x14ac:dyDescent="0.25">
      <c r="B219" s="2"/>
    </row>
    <row r="220" spans="2:2" x14ac:dyDescent="0.25">
      <c r="B220" s="2"/>
    </row>
    <row r="221" spans="2:2" x14ac:dyDescent="0.25">
      <c r="B221" s="2"/>
    </row>
    <row r="222" spans="2:2" x14ac:dyDescent="0.25">
      <c r="B222" s="2"/>
    </row>
    <row r="223" spans="2:2" x14ac:dyDescent="0.25">
      <c r="B223" s="2"/>
    </row>
    <row r="224" spans="2:2" x14ac:dyDescent="0.25">
      <c r="B224" s="2"/>
    </row>
    <row r="225" spans="2:2" x14ac:dyDescent="0.25">
      <c r="B225" s="2"/>
    </row>
    <row r="226" spans="2:2" x14ac:dyDescent="0.25">
      <c r="B226" s="2"/>
    </row>
    <row r="227" spans="2:2" x14ac:dyDescent="0.25">
      <c r="B227" s="2"/>
    </row>
    <row r="228" spans="2:2" x14ac:dyDescent="0.25">
      <c r="B228" s="2"/>
    </row>
    <row r="229" spans="2:2" x14ac:dyDescent="0.25">
      <c r="B229" s="2"/>
    </row>
    <row r="230" spans="2:2" x14ac:dyDescent="0.25">
      <c r="B230" s="2"/>
    </row>
    <row r="231" spans="2:2" x14ac:dyDescent="0.25">
      <c r="B231" s="2"/>
    </row>
    <row r="232" spans="2:2" x14ac:dyDescent="0.25">
      <c r="B232" s="2"/>
    </row>
    <row r="233" spans="2:2" x14ac:dyDescent="0.25">
      <c r="B233" s="2"/>
    </row>
    <row r="234" spans="2:2" x14ac:dyDescent="0.25">
      <c r="B234" s="2"/>
    </row>
    <row r="235" spans="2:2" x14ac:dyDescent="0.25">
      <c r="B235" s="2"/>
    </row>
    <row r="236" spans="2:2" x14ac:dyDescent="0.25">
      <c r="B236" s="2"/>
    </row>
    <row r="237" spans="2:2" x14ac:dyDescent="0.25">
      <c r="B237" s="2"/>
    </row>
    <row r="238" spans="2:2" x14ac:dyDescent="0.25">
      <c r="B238" s="2"/>
    </row>
    <row r="239" spans="2:2" x14ac:dyDescent="0.25">
      <c r="B239" s="2"/>
    </row>
    <row r="240" spans="2:2" x14ac:dyDescent="0.25">
      <c r="B240" s="2"/>
    </row>
    <row r="241" spans="2:2" x14ac:dyDescent="0.25">
      <c r="B241" s="2"/>
    </row>
    <row r="242" spans="2:2" x14ac:dyDescent="0.25">
      <c r="B242" s="2"/>
    </row>
    <row r="243" spans="2:2" x14ac:dyDescent="0.25">
      <c r="B243" s="2"/>
    </row>
    <row r="244" spans="2:2" x14ac:dyDescent="0.25">
      <c r="B244" s="2"/>
    </row>
    <row r="245" spans="2:2" x14ac:dyDescent="0.25">
      <c r="B245" s="2"/>
    </row>
    <row r="246" spans="2:2" x14ac:dyDescent="0.25">
      <c r="B246" s="2"/>
    </row>
    <row r="247" spans="2:2" x14ac:dyDescent="0.25">
      <c r="B247" s="2"/>
    </row>
    <row r="248" spans="2:2" x14ac:dyDescent="0.25">
      <c r="B248" s="2"/>
    </row>
    <row r="249" spans="2:2" x14ac:dyDescent="0.25">
      <c r="B249" s="2"/>
    </row>
    <row r="250" spans="2:2" x14ac:dyDescent="0.25">
      <c r="B250" s="2"/>
    </row>
    <row r="251" spans="2:2" x14ac:dyDescent="0.25">
      <c r="B251" s="2"/>
    </row>
    <row r="252" spans="2:2" x14ac:dyDescent="0.25">
      <c r="B252" s="2"/>
    </row>
    <row r="253" spans="2:2" x14ac:dyDescent="0.25">
      <c r="B253" s="2"/>
    </row>
    <row r="254" spans="2:2" x14ac:dyDescent="0.25">
      <c r="B254" s="2"/>
    </row>
    <row r="255" spans="2:2" x14ac:dyDescent="0.25">
      <c r="B255" s="2"/>
    </row>
    <row r="256" spans="2:2" x14ac:dyDescent="0.25">
      <c r="B256" s="2"/>
    </row>
    <row r="257" spans="2:2" x14ac:dyDescent="0.25">
      <c r="B257" s="2"/>
    </row>
    <row r="258" spans="2:2" x14ac:dyDescent="0.25">
      <c r="B258" s="2"/>
    </row>
    <row r="259" spans="2:2" x14ac:dyDescent="0.25">
      <c r="B259" s="2"/>
    </row>
    <row r="260" spans="2:2" x14ac:dyDescent="0.25">
      <c r="B260" s="2"/>
    </row>
    <row r="261" spans="2:2" x14ac:dyDescent="0.25">
      <c r="B261" s="2"/>
    </row>
    <row r="262" spans="2:2" x14ac:dyDescent="0.25">
      <c r="B262" s="2"/>
    </row>
    <row r="263" spans="2:2" x14ac:dyDescent="0.25">
      <c r="B263" s="2"/>
    </row>
    <row r="264" spans="2:2" x14ac:dyDescent="0.25">
      <c r="B264" s="2"/>
    </row>
    <row r="265" spans="2:2" x14ac:dyDescent="0.25">
      <c r="B265" s="2"/>
    </row>
    <row r="266" spans="2:2" x14ac:dyDescent="0.25">
      <c r="B266" s="2"/>
    </row>
    <row r="267" spans="2:2" x14ac:dyDescent="0.25">
      <c r="B267" s="2"/>
    </row>
    <row r="268" spans="2:2" x14ac:dyDescent="0.25">
      <c r="B268" s="2"/>
    </row>
    <row r="269" spans="2:2" x14ac:dyDescent="0.25">
      <c r="B269" s="2"/>
    </row>
    <row r="270" spans="2:2" x14ac:dyDescent="0.25">
      <c r="B270" s="2"/>
    </row>
    <row r="271" spans="2:2" x14ac:dyDescent="0.25">
      <c r="B271" s="2"/>
    </row>
    <row r="272" spans="2:2" x14ac:dyDescent="0.25">
      <c r="B272" s="2"/>
    </row>
    <row r="273" spans="2:2" x14ac:dyDescent="0.25">
      <c r="B273" s="2"/>
    </row>
    <row r="274" spans="2:2" x14ac:dyDescent="0.25">
      <c r="B274" s="2"/>
    </row>
    <row r="275" spans="2:2" x14ac:dyDescent="0.25">
      <c r="B275" s="2"/>
    </row>
    <row r="276" spans="2:2" x14ac:dyDescent="0.25">
      <c r="B276" s="2"/>
    </row>
    <row r="277" spans="2:2" x14ac:dyDescent="0.25">
      <c r="B277" s="2"/>
    </row>
    <row r="278" spans="2:2" x14ac:dyDescent="0.25">
      <c r="B278" s="2"/>
    </row>
    <row r="279" spans="2:2" x14ac:dyDescent="0.25">
      <c r="B279" s="2"/>
    </row>
    <row r="280" spans="2:2" x14ac:dyDescent="0.25">
      <c r="B280" s="2"/>
    </row>
    <row r="281" spans="2:2" x14ac:dyDescent="0.25">
      <c r="B281" s="2"/>
    </row>
    <row r="282" spans="2:2" x14ac:dyDescent="0.25">
      <c r="B282" s="2"/>
    </row>
    <row r="283" spans="2:2" x14ac:dyDescent="0.25">
      <c r="B283" s="2"/>
    </row>
    <row r="284" spans="2:2" x14ac:dyDescent="0.25">
      <c r="B284" s="2"/>
    </row>
    <row r="285" spans="2:2" x14ac:dyDescent="0.25">
      <c r="B285" s="2"/>
    </row>
    <row r="286" spans="2:2" x14ac:dyDescent="0.25">
      <c r="B286" s="2"/>
    </row>
    <row r="287" spans="2:2" x14ac:dyDescent="0.25">
      <c r="B287" s="2"/>
    </row>
    <row r="288" spans="2:2" x14ac:dyDescent="0.25">
      <c r="B288" s="2"/>
    </row>
    <row r="289" spans="2:2" x14ac:dyDescent="0.25">
      <c r="B289" s="2"/>
    </row>
    <row r="290" spans="2:2" x14ac:dyDescent="0.25">
      <c r="B290" s="2"/>
    </row>
    <row r="291" spans="2:2" x14ac:dyDescent="0.25">
      <c r="B291" s="2"/>
    </row>
    <row r="292" spans="2:2" x14ac:dyDescent="0.25">
      <c r="B292" s="2"/>
    </row>
    <row r="293" spans="2:2" x14ac:dyDescent="0.25">
      <c r="B293" s="2"/>
    </row>
    <row r="294" spans="2:2" x14ac:dyDescent="0.25">
      <c r="B294" s="2"/>
    </row>
    <row r="295" spans="2:2" x14ac:dyDescent="0.25">
      <c r="B295" s="2"/>
    </row>
    <row r="296" spans="2:2" x14ac:dyDescent="0.25">
      <c r="B296" s="2"/>
    </row>
    <row r="297" spans="2:2" x14ac:dyDescent="0.25">
      <c r="B297" s="2"/>
    </row>
    <row r="298" spans="2:2" x14ac:dyDescent="0.25">
      <c r="B298" s="2"/>
    </row>
    <row r="299" spans="2:2" x14ac:dyDescent="0.25">
      <c r="B299" s="2"/>
    </row>
    <row r="300" spans="2:2" x14ac:dyDescent="0.25">
      <c r="B300" s="2"/>
    </row>
    <row r="301" spans="2:2" x14ac:dyDescent="0.25">
      <c r="B301" s="2"/>
    </row>
    <row r="302" spans="2:2" x14ac:dyDescent="0.25">
      <c r="B302" s="2"/>
    </row>
    <row r="303" spans="2:2" x14ac:dyDescent="0.25">
      <c r="B303" s="2"/>
    </row>
    <row r="304" spans="2:2" x14ac:dyDescent="0.25">
      <c r="B304" s="2"/>
    </row>
    <row r="305" spans="2:2" x14ac:dyDescent="0.25">
      <c r="B305" s="2"/>
    </row>
    <row r="306" spans="2:2" x14ac:dyDescent="0.25">
      <c r="B306" s="2"/>
    </row>
  </sheetData>
  <autoFilter ref="B2:H33" xr:uid="{00000000-0001-0000-0000-000000000000}">
    <filterColumn colId="5">
      <filters>
        <filter val="nie"/>
      </filters>
    </filterColumn>
    <sortState xmlns:xlrd2="http://schemas.microsoft.com/office/spreadsheetml/2017/richdata2" ref="B3:H33">
      <sortCondition ref="H2:H33"/>
    </sortState>
  </autoFilter>
  <mergeCells count="5">
    <mergeCell ref="I3:I5"/>
    <mergeCell ref="I10:I21"/>
    <mergeCell ref="I22:I33"/>
    <mergeCell ref="I6:I9"/>
    <mergeCell ref="J3:J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ECE3-42DC-40ED-985B-156F88E511FC}">
  <sheetPr filterMode="1"/>
  <dimension ref="B1:L287"/>
  <sheetViews>
    <sheetView zoomScale="90" zoomScaleNormal="90" workbookViewId="0">
      <selection activeCell="E26" sqref="E26"/>
    </sheetView>
  </sheetViews>
  <sheetFormatPr defaultRowHeight="15" x14ac:dyDescent="0.25"/>
  <cols>
    <col min="2" max="2" width="83.140625" customWidth="1"/>
    <col min="3" max="3" width="35.7109375" style="4" customWidth="1"/>
    <col min="4" max="6" width="44.140625" customWidth="1"/>
    <col min="7" max="7" width="19.7109375" customWidth="1"/>
    <col min="8" max="9" width="18" customWidth="1"/>
    <col min="10" max="10" width="40.28515625" customWidth="1"/>
  </cols>
  <sheetData>
    <row r="1" spans="2:11" ht="15.75" thickBot="1" x14ac:dyDescent="0.3"/>
    <row r="2" spans="2:11" ht="37.5" x14ac:dyDescent="0.25">
      <c r="B2" s="5" t="s">
        <v>93</v>
      </c>
      <c r="C2" s="6" t="s">
        <v>0</v>
      </c>
      <c r="D2" s="6" t="s">
        <v>1</v>
      </c>
      <c r="E2" s="6" t="s">
        <v>73</v>
      </c>
      <c r="F2" s="6" t="s">
        <v>74</v>
      </c>
      <c r="G2" s="6" t="s">
        <v>4</v>
      </c>
      <c r="H2" s="33" t="s">
        <v>75</v>
      </c>
      <c r="I2" s="34" t="s">
        <v>100</v>
      </c>
      <c r="J2" s="35" t="s">
        <v>101</v>
      </c>
    </row>
    <row r="3" spans="2:11" ht="30" x14ac:dyDescent="0.25">
      <c r="B3" s="36" t="s">
        <v>102</v>
      </c>
      <c r="C3" s="37" t="s">
        <v>103</v>
      </c>
      <c r="D3" s="37" t="s">
        <v>104</v>
      </c>
      <c r="E3" s="37">
        <v>2</v>
      </c>
      <c r="F3" s="38">
        <v>0.5</v>
      </c>
      <c r="G3" s="39" t="s">
        <v>17</v>
      </c>
      <c r="H3" s="40">
        <v>1</v>
      </c>
      <c r="I3" s="90">
        <f>SUBTOTAL(9,F3:F5)</f>
        <v>0.7</v>
      </c>
      <c r="J3" s="93">
        <f>SUBTOTAL(9,F3:F11)</f>
        <v>2.5300000000000002</v>
      </c>
    </row>
    <row r="4" spans="2:11" ht="30" x14ac:dyDescent="0.25">
      <c r="B4" s="36" t="s">
        <v>105</v>
      </c>
      <c r="C4" s="37" t="s">
        <v>106</v>
      </c>
      <c r="D4" s="37" t="s">
        <v>107</v>
      </c>
      <c r="E4" s="37" t="s">
        <v>108</v>
      </c>
      <c r="F4" s="38">
        <v>0.1</v>
      </c>
      <c r="G4" s="39" t="s">
        <v>17</v>
      </c>
      <c r="H4" s="40">
        <v>1</v>
      </c>
      <c r="I4" s="91"/>
      <c r="J4" s="93"/>
    </row>
    <row r="5" spans="2:11" ht="30.75" thickBot="1" x14ac:dyDescent="0.3">
      <c r="B5" s="41" t="s">
        <v>109</v>
      </c>
      <c r="C5" s="42" t="s">
        <v>110</v>
      </c>
      <c r="D5" s="42" t="s">
        <v>111</v>
      </c>
      <c r="E5" s="42" t="s">
        <v>108</v>
      </c>
      <c r="F5" s="43">
        <v>0.1</v>
      </c>
      <c r="G5" s="44" t="s">
        <v>17</v>
      </c>
      <c r="H5" s="45">
        <v>1</v>
      </c>
      <c r="I5" s="92"/>
      <c r="J5" s="94"/>
    </row>
    <row r="6" spans="2:11" ht="30" hidden="1" customHeight="1" x14ac:dyDescent="0.25">
      <c r="B6" s="46" t="s">
        <v>25</v>
      </c>
      <c r="C6" s="47" t="s">
        <v>26</v>
      </c>
      <c r="D6" s="48" t="s">
        <v>28</v>
      </c>
      <c r="E6" s="48">
        <v>4</v>
      </c>
      <c r="F6" s="49">
        <f t="shared" ref="F6:F14" si="0">1/E6</f>
        <v>0.25</v>
      </c>
      <c r="G6" s="47" t="s">
        <v>27</v>
      </c>
      <c r="H6" s="50">
        <v>2</v>
      </c>
      <c r="I6" s="51"/>
      <c r="J6" s="95"/>
    </row>
    <row r="7" spans="2:11" ht="30" x14ac:dyDescent="0.25">
      <c r="B7" s="52" t="s">
        <v>112</v>
      </c>
      <c r="C7" s="53" t="s">
        <v>113</v>
      </c>
      <c r="D7" s="53" t="s">
        <v>114</v>
      </c>
      <c r="E7" s="53">
        <v>2</v>
      </c>
      <c r="F7" s="54">
        <v>0.5</v>
      </c>
      <c r="G7" s="55" t="s">
        <v>5</v>
      </c>
      <c r="H7" s="56">
        <v>2</v>
      </c>
      <c r="I7" s="57">
        <v>0.5</v>
      </c>
      <c r="J7" s="96"/>
    </row>
    <row r="8" spans="2:11" ht="30.75" thickBot="1" x14ac:dyDescent="0.3">
      <c r="B8" s="58" t="s">
        <v>115</v>
      </c>
      <c r="C8" s="59" t="s">
        <v>116</v>
      </c>
      <c r="D8" s="60" t="s">
        <v>117</v>
      </c>
      <c r="E8" s="60">
        <v>1</v>
      </c>
      <c r="F8" s="61">
        <v>1</v>
      </c>
      <c r="G8" s="59" t="s">
        <v>5</v>
      </c>
      <c r="H8" s="62">
        <v>3</v>
      </c>
      <c r="I8" s="63">
        <v>1</v>
      </c>
      <c r="J8" s="94"/>
    </row>
    <row r="9" spans="2:11" ht="45" hidden="1" customHeight="1" x14ac:dyDescent="0.25">
      <c r="B9" s="64" t="s">
        <v>15</v>
      </c>
      <c r="C9" s="65" t="s">
        <v>16</v>
      </c>
      <c r="D9" s="65" t="s">
        <v>18</v>
      </c>
      <c r="E9" s="65">
        <v>3</v>
      </c>
      <c r="F9" s="66">
        <f t="shared" si="0"/>
        <v>0.33333333333333331</v>
      </c>
      <c r="G9" s="67" t="s">
        <v>17</v>
      </c>
      <c r="H9" s="68">
        <v>3</v>
      </c>
      <c r="I9" s="69"/>
      <c r="J9" s="95"/>
    </row>
    <row r="10" spans="2:11" ht="45" hidden="1" customHeight="1" x14ac:dyDescent="0.25">
      <c r="B10" s="70" t="s">
        <v>23</v>
      </c>
      <c r="C10" s="71" t="s">
        <v>16</v>
      </c>
      <c r="D10" s="72" t="s">
        <v>24</v>
      </c>
      <c r="E10" s="72">
        <v>3</v>
      </c>
      <c r="F10" s="73">
        <f t="shared" si="0"/>
        <v>0.33333333333333331</v>
      </c>
      <c r="G10" s="71" t="s">
        <v>17</v>
      </c>
      <c r="H10" s="74">
        <v>3</v>
      </c>
      <c r="I10" s="69"/>
      <c r="J10" s="95"/>
    </row>
    <row r="11" spans="2:11" ht="45.75" thickBot="1" x14ac:dyDescent="0.3">
      <c r="B11" s="75" t="s">
        <v>118</v>
      </c>
      <c r="C11" s="76" t="s">
        <v>119</v>
      </c>
      <c r="D11" s="76" t="s">
        <v>120</v>
      </c>
      <c r="E11" s="76">
        <v>3</v>
      </c>
      <c r="F11" s="77">
        <v>0.33</v>
      </c>
      <c r="G11" s="78" t="s">
        <v>5</v>
      </c>
      <c r="H11" s="79">
        <v>4</v>
      </c>
      <c r="I11" s="80">
        <v>0.33</v>
      </c>
      <c r="J11" s="97"/>
    </row>
    <row r="12" spans="2:11" ht="30" hidden="1" x14ac:dyDescent="0.25">
      <c r="B12" s="28" t="s">
        <v>40</v>
      </c>
      <c r="C12" s="29" t="s">
        <v>41</v>
      </c>
      <c r="D12" s="30" t="s">
        <v>42</v>
      </c>
      <c r="E12" s="30">
        <v>3</v>
      </c>
      <c r="F12" s="31">
        <f t="shared" si="0"/>
        <v>0.33333333333333331</v>
      </c>
      <c r="G12" s="29" t="s">
        <v>17</v>
      </c>
      <c r="H12" s="32">
        <v>4</v>
      </c>
      <c r="I12" s="81"/>
    </row>
    <row r="13" spans="2:11" ht="30" hidden="1" x14ac:dyDescent="0.25">
      <c r="B13" s="12" t="s">
        <v>58</v>
      </c>
      <c r="C13" s="13" t="s">
        <v>56</v>
      </c>
      <c r="D13" s="14" t="s">
        <v>59</v>
      </c>
      <c r="E13" s="14">
        <v>3</v>
      </c>
      <c r="F13" s="15">
        <f t="shared" si="0"/>
        <v>0.33333333333333331</v>
      </c>
      <c r="G13" s="13" t="s">
        <v>17</v>
      </c>
      <c r="H13" s="16">
        <v>4</v>
      </c>
      <c r="I13" s="81"/>
      <c r="K13" s="82"/>
    </row>
    <row r="14" spans="2:11" ht="300.75" hidden="1" thickBot="1" x14ac:dyDescent="0.3">
      <c r="B14" s="17" t="s">
        <v>76</v>
      </c>
      <c r="C14" s="20" t="s">
        <v>77</v>
      </c>
      <c r="D14" s="18" t="s">
        <v>78</v>
      </c>
      <c r="E14" s="18">
        <v>3</v>
      </c>
      <c r="F14" s="19">
        <f t="shared" si="0"/>
        <v>0.33333333333333331</v>
      </c>
      <c r="G14" s="20" t="s">
        <v>17</v>
      </c>
      <c r="H14" s="21">
        <v>4</v>
      </c>
      <c r="I14" s="81"/>
    </row>
    <row r="15" spans="2:11" x14ac:dyDescent="0.25">
      <c r="B15" s="2"/>
      <c r="D15" s="1"/>
      <c r="E15" s="1"/>
      <c r="F15" s="3"/>
    </row>
    <row r="16" spans="2:11" x14ac:dyDescent="0.25">
      <c r="B16" s="2"/>
      <c r="D16" s="1"/>
      <c r="E16" s="1"/>
      <c r="F16" s="3"/>
    </row>
    <row r="17" spans="2:6" x14ac:dyDescent="0.25">
      <c r="B17" s="2"/>
      <c r="D17" s="1"/>
      <c r="E17" s="1"/>
      <c r="F17" s="3"/>
    </row>
    <row r="18" spans="2:6" x14ac:dyDescent="0.25">
      <c r="B18" s="2"/>
      <c r="D18" s="1"/>
      <c r="E18" s="1"/>
      <c r="F18" s="3"/>
    </row>
    <row r="19" spans="2:6" x14ac:dyDescent="0.25">
      <c r="B19" s="2"/>
      <c r="D19" s="1"/>
      <c r="E19" s="1"/>
      <c r="F19" s="3"/>
    </row>
    <row r="20" spans="2:6" x14ac:dyDescent="0.25">
      <c r="B20" s="2"/>
      <c r="D20" s="1"/>
      <c r="E20" s="1"/>
      <c r="F20" s="3"/>
    </row>
    <row r="21" spans="2:6" x14ac:dyDescent="0.25">
      <c r="B21" s="2"/>
      <c r="D21" s="1"/>
      <c r="E21" s="1"/>
      <c r="F21" s="3"/>
    </row>
    <row r="22" spans="2:6" x14ac:dyDescent="0.25">
      <c r="B22" s="2"/>
      <c r="D22" s="1"/>
      <c r="E22" s="1"/>
      <c r="F22" s="3"/>
    </row>
    <row r="23" spans="2:6" x14ac:dyDescent="0.25">
      <c r="B23" s="2"/>
      <c r="D23" s="1"/>
      <c r="E23" s="1"/>
      <c r="F23" s="3"/>
    </row>
    <row r="24" spans="2:6" x14ac:dyDescent="0.25">
      <c r="B24" s="2"/>
      <c r="D24" s="1"/>
      <c r="E24" s="1"/>
      <c r="F24" s="3"/>
    </row>
    <row r="25" spans="2:6" x14ac:dyDescent="0.25">
      <c r="B25" s="2"/>
      <c r="D25" s="1"/>
      <c r="E25" s="1"/>
      <c r="F25" s="3"/>
    </row>
    <row r="26" spans="2:6" x14ac:dyDescent="0.25">
      <c r="B26" s="2"/>
      <c r="D26" s="1"/>
      <c r="E26" s="1"/>
      <c r="F26" s="3"/>
    </row>
    <row r="27" spans="2:6" x14ac:dyDescent="0.25">
      <c r="B27" s="2"/>
      <c r="D27" s="1"/>
      <c r="E27" s="1"/>
      <c r="F27" s="3"/>
    </row>
    <row r="28" spans="2:6" x14ac:dyDescent="0.25">
      <c r="B28" s="2"/>
      <c r="D28" s="1"/>
      <c r="E28" s="1"/>
      <c r="F28" s="3"/>
    </row>
    <row r="29" spans="2:6" x14ac:dyDescent="0.25">
      <c r="B29" s="2"/>
      <c r="D29" s="1"/>
      <c r="E29" s="1"/>
      <c r="F29" s="1"/>
    </row>
    <row r="30" spans="2:6" x14ac:dyDescent="0.25">
      <c r="B30" s="2"/>
      <c r="D30" s="1"/>
      <c r="E30" s="1"/>
      <c r="F30" s="1"/>
    </row>
    <row r="31" spans="2:6" x14ac:dyDescent="0.25">
      <c r="B31" s="2"/>
      <c r="D31" s="1"/>
      <c r="E31" s="1"/>
      <c r="F31" s="1"/>
    </row>
    <row r="32" spans="2:6" x14ac:dyDescent="0.25">
      <c r="B32" s="2"/>
      <c r="D32" s="1"/>
      <c r="E32" s="1"/>
      <c r="F32" s="1"/>
    </row>
    <row r="33" spans="2:6" x14ac:dyDescent="0.25">
      <c r="B33" s="2"/>
      <c r="D33" s="1"/>
      <c r="E33" s="1"/>
      <c r="F33" s="1"/>
    </row>
    <row r="34" spans="2:6" x14ac:dyDescent="0.25">
      <c r="B34" s="2"/>
      <c r="D34" s="1"/>
      <c r="E34" s="1"/>
      <c r="F34" s="1"/>
    </row>
    <row r="35" spans="2:6" x14ac:dyDescent="0.25">
      <c r="B35" s="2"/>
      <c r="D35" s="1"/>
      <c r="E35" s="1"/>
      <c r="F35" s="1"/>
    </row>
    <row r="36" spans="2:6" x14ac:dyDescent="0.25">
      <c r="B36" s="2"/>
      <c r="D36" s="1"/>
      <c r="E36" s="1"/>
      <c r="F36" s="1"/>
    </row>
    <row r="37" spans="2:6" x14ac:dyDescent="0.25">
      <c r="B37" s="2"/>
      <c r="D37" s="1"/>
      <c r="E37" s="1"/>
      <c r="F37" s="1"/>
    </row>
    <row r="38" spans="2:6" x14ac:dyDescent="0.25">
      <c r="B38" s="2"/>
      <c r="D38" s="1"/>
      <c r="E38" s="1"/>
      <c r="F38" s="1"/>
    </row>
    <row r="39" spans="2:6" x14ac:dyDescent="0.25">
      <c r="B39" s="2"/>
      <c r="D39" s="1"/>
      <c r="E39" s="1"/>
      <c r="F39" s="1"/>
    </row>
    <row r="40" spans="2:6" x14ac:dyDescent="0.25">
      <c r="B40" s="2"/>
      <c r="D40" s="1"/>
      <c r="E40" s="1"/>
      <c r="F40" s="1"/>
    </row>
    <row r="41" spans="2:6" x14ac:dyDescent="0.25">
      <c r="B41" s="2"/>
      <c r="D41" s="1"/>
      <c r="E41" s="1"/>
      <c r="F41" s="1"/>
    </row>
    <row r="42" spans="2:6" x14ac:dyDescent="0.25">
      <c r="B42" s="2"/>
      <c r="D42" s="1"/>
      <c r="E42" s="1"/>
      <c r="F42" s="1"/>
    </row>
    <row r="43" spans="2:6" x14ac:dyDescent="0.25">
      <c r="B43" s="2"/>
      <c r="D43" s="1"/>
      <c r="E43" s="1"/>
      <c r="F43" s="1"/>
    </row>
    <row r="44" spans="2:6" x14ac:dyDescent="0.25">
      <c r="B44" s="2"/>
      <c r="D44" s="1"/>
      <c r="E44" s="1"/>
      <c r="F44" s="1"/>
    </row>
    <row r="45" spans="2:6" x14ac:dyDescent="0.25">
      <c r="B45" s="2"/>
      <c r="D45" s="1"/>
      <c r="E45" s="1"/>
      <c r="F45" s="1"/>
    </row>
    <row r="46" spans="2:6" x14ac:dyDescent="0.25">
      <c r="B46" s="2"/>
      <c r="D46" s="1"/>
      <c r="E46" s="1"/>
      <c r="F46" s="1"/>
    </row>
    <row r="47" spans="2:6" x14ac:dyDescent="0.25">
      <c r="B47" s="2"/>
      <c r="D47" s="1"/>
      <c r="E47" s="1"/>
      <c r="F47" s="1"/>
    </row>
    <row r="48" spans="2:6" x14ac:dyDescent="0.25">
      <c r="B48" s="2"/>
      <c r="D48" s="1"/>
      <c r="E48" s="1"/>
      <c r="F48" s="1"/>
    </row>
    <row r="49" spans="2:6" x14ac:dyDescent="0.25">
      <c r="B49" s="2"/>
      <c r="D49" s="1"/>
      <c r="E49" s="1"/>
      <c r="F49" s="1"/>
    </row>
    <row r="50" spans="2:6" x14ac:dyDescent="0.25">
      <c r="B50" s="2"/>
      <c r="D50" s="1"/>
      <c r="E50" s="1"/>
      <c r="F50" s="1"/>
    </row>
    <row r="51" spans="2:6" x14ac:dyDescent="0.25">
      <c r="B51" s="2"/>
      <c r="D51" s="1"/>
      <c r="E51" s="1"/>
      <c r="F51" s="1"/>
    </row>
    <row r="52" spans="2:6" x14ac:dyDescent="0.25">
      <c r="B52" s="2"/>
      <c r="D52" s="1"/>
      <c r="E52" s="1"/>
      <c r="F52" s="1"/>
    </row>
    <row r="53" spans="2:6" x14ac:dyDescent="0.25">
      <c r="B53" s="2"/>
      <c r="D53" s="1"/>
      <c r="E53" s="1"/>
      <c r="F53" s="1"/>
    </row>
    <row r="54" spans="2:6" x14ac:dyDescent="0.25">
      <c r="B54" s="2"/>
      <c r="D54" s="1"/>
      <c r="E54" s="1"/>
      <c r="F54" s="1"/>
    </row>
    <row r="55" spans="2:6" x14ac:dyDescent="0.25">
      <c r="B55" s="2"/>
      <c r="D55" s="1"/>
      <c r="E55" s="1"/>
      <c r="F55" s="1"/>
    </row>
    <row r="56" spans="2:6" x14ac:dyDescent="0.25">
      <c r="B56" s="2"/>
      <c r="D56" s="1"/>
      <c r="E56" s="1"/>
      <c r="F56" s="1"/>
    </row>
    <row r="57" spans="2:6" x14ac:dyDescent="0.25">
      <c r="B57" s="2"/>
      <c r="D57" s="1"/>
      <c r="E57" s="1"/>
      <c r="F57" s="1"/>
    </row>
    <row r="58" spans="2:6" x14ac:dyDescent="0.25">
      <c r="B58" s="2"/>
      <c r="D58" s="1"/>
      <c r="E58" s="1"/>
      <c r="F58" s="1"/>
    </row>
    <row r="59" spans="2:6" x14ac:dyDescent="0.25">
      <c r="B59" s="2"/>
      <c r="D59" s="1"/>
      <c r="E59" s="1"/>
      <c r="F59" s="1"/>
    </row>
    <row r="60" spans="2:6" x14ac:dyDescent="0.25">
      <c r="B60" s="2"/>
      <c r="D60" s="1"/>
      <c r="E60" s="1"/>
      <c r="F60" s="1"/>
    </row>
    <row r="61" spans="2:6" x14ac:dyDescent="0.25">
      <c r="B61" s="2"/>
      <c r="D61" s="1"/>
      <c r="E61" s="1"/>
      <c r="F61" s="1"/>
    </row>
    <row r="62" spans="2:6" x14ac:dyDescent="0.25">
      <c r="B62" s="2"/>
      <c r="D62" s="1"/>
      <c r="E62" s="1"/>
      <c r="F62" s="1"/>
    </row>
    <row r="63" spans="2:6" x14ac:dyDescent="0.25">
      <c r="B63" s="2"/>
      <c r="D63" s="1"/>
      <c r="E63" s="1"/>
      <c r="F63" s="1"/>
    </row>
    <row r="64" spans="2:6" x14ac:dyDescent="0.25">
      <c r="B64" s="2"/>
      <c r="D64" s="1"/>
      <c r="E64" s="1"/>
      <c r="F64" s="1"/>
    </row>
    <row r="65" spans="2:6" x14ac:dyDescent="0.25">
      <c r="B65" s="2"/>
      <c r="D65" s="1"/>
      <c r="E65" s="1"/>
      <c r="F65" s="1"/>
    </row>
    <row r="66" spans="2:6" x14ac:dyDescent="0.25">
      <c r="B66" s="2"/>
      <c r="D66" s="1"/>
      <c r="E66" s="1"/>
      <c r="F66" s="1"/>
    </row>
    <row r="67" spans="2:6" x14ac:dyDescent="0.25">
      <c r="B67" s="2"/>
      <c r="D67" s="1"/>
      <c r="E67" s="1"/>
      <c r="F67" s="1"/>
    </row>
    <row r="68" spans="2:6" x14ac:dyDescent="0.25">
      <c r="B68" s="2"/>
      <c r="D68" s="1"/>
      <c r="E68" s="1"/>
      <c r="F68" s="1"/>
    </row>
    <row r="69" spans="2:6" x14ac:dyDescent="0.25">
      <c r="B69" s="2"/>
      <c r="D69" s="1"/>
      <c r="E69" s="1"/>
      <c r="F69" s="1"/>
    </row>
    <row r="70" spans="2:6" x14ac:dyDescent="0.25">
      <c r="B70" s="2"/>
      <c r="D70" s="1"/>
      <c r="E70" s="1"/>
      <c r="F70" s="1"/>
    </row>
    <row r="71" spans="2:6" x14ac:dyDescent="0.25">
      <c r="B71" s="2"/>
      <c r="D71" s="1"/>
      <c r="E71" s="1"/>
      <c r="F71" s="1"/>
    </row>
    <row r="72" spans="2:6" x14ac:dyDescent="0.25">
      <c r="B72" s="2"/>
      <c r="D72" s="1"/>
      <c r="E72" s="1"/>
      <c r="F72" s="1"/>
    </row>
    <row r="73" spans="2:6" x14ac:dyDescent="0.25">
      <c r="B73" s="2"/>
      <c r="D73" s="1"/>
      <c r="E73" s="1"/>
      <c r="F73" s="1"/>
    </row>
    <row r="74" spans="2:6" x14ac:dyDescent="0.25">
      <c r="B74" s="2"/>
      <c r="D74" s="1"/>
      <c r="E74" s="1"/>
      <c r="F74" s="1"/>
    </row>
    <row r="75" spans="2:6" x14ac:dyDescent="0.25">
      <c r="B75" s="2"/>
      <c r="D75" s="1"/>
      <c r="E75" s="1"/>
      <c r="F75" s="1"/>
    </row>
    <row r="76" spans="2:6" x14ac:dyDescent="0.25">
      <c r="B76" s="2"/>
      <c r="D76" s="1"/>
      <c r="E76" s="1"/>
      <c r="F76" s="1"/>
    </row>
    <row r="77" spans="2:6" x14ac:dyDescent="0.25">
      <c r="B77" s="2"/>
      <c r="D77" s="1"/>
      <c r="E77" s="1"/>
      <c r="F77" s="1"/>
    </row>
    <row r="78" spans="2:6" x14ac:dyDescent="0.25">
      <c r="B78" s="2"/>
      <c r="D78" s="1"/>
      <c r="E78" s="1"/>
      <c r="F78" s="1"/>
    </row>
    <row r="79" spans="2:6" x14ac:dyDescent="0.25">
      <c r="B79" s="2"/>
      <c r="D79" s="1"/>
      <c r="E79" s="1"/>
      <c r="F79" s="1"/>
    </row>
    <row r="80" spans="2:6" x14ac:dyDescent="0.25">
      <c r="B80" s="2"/>
      <c r="D80" s="1"/>
      <c r="E80" s="1"/>
      <c r="F80" s="1"/>
    </row>
    <row r="81" spans="2:6" x14ac:dyDescent="0.25">
      <c r="B81" s="2"/>
      <c r="D81" s="1"/>
      <c r="E81" s="1"/>
      <c r="F81" s="1"/>
    </row>
    <row r="82" spans="2:6" x14ac:dyDescent="0.25">
      <c r="B82" s="2"/>
      <c r="D82" s="1"/>
      <c r="E82" s="1"/>
      <c r="F82" s="1"/>
    </row>
    <row r="83" spans="2:6" x14ac:dyDescent="0.25">
      <c r="B83" s="2"/>
      <c r="D83" s="1"/>
      <c r="E83" s="1"/>
      <c r="F83" s="1"/>
    </row>
    <row r="84" spans="2:6" x14ac:dyDescent="0.25">
      <c r="B84" s="2"/>
      <c r="D84" s="1"/>
      <c r="E84" s="1"/>
      <c r="F84" s="1"/>
    </row>
    <row r="85" spans="2:6" x14ac:dyDescent="0.25">
      <c r="B85" s="2"/>
      <c r="D85" s="1"/>
      <c r="E85" s="1"/>
      <c r="F85" s="1"/>
    </row>
    <row r="86" spans="2:6" x14ac:dyDescent="0.25">
      <c r="B86" s="2"/>
      <c r="D86" s="1"/>
      <c r="E86" s="1"/>
      <c r="F86" s="1"/>
    </row>
    <row r="87" spans="2:6" x14ac:dyDescent="0.25">
      <c r="B87" s="2"/>
      <c r="D87" s="1"/>
      <c r="E87" s="1"/>
      <c r="F87" s="1"/>
    </row>
    <row r="88" spans="2:6" x14ac:dyDescent="0.25">
      <c r="B88" s="2"/>
      <c r="D88" s="1"/>
      <c r="E88" s="1"/>
      <c r="F88" s="1"/>
    </row>
    <row r="89" spans="2:6" x14ac:dyDescent="0.25">
      <c r="B89" s="2"/>
      <c r="D89" s="1"/>
      <c r="E89" s="1"/>
      <c r="F89" s="1"/>
    </row>
    <row r="90" spans="2:6" x14ac:dyDescent="0.25">
      <c r="B90" s="2"/>
      <c r="D90" s="1"/>
      <c r="E90" s="1"/>
      <c r="F90" s="1"/>
    </row>
    <row r="91" spans="2:6" x14ac:dyDescent="0.25">
      <c r="B91" s="2"/>
      <c r="D91" s="1"/>
      <c r="E91" s="1"/>
      <c r="F91" s="1"/>
    </row>
    <row r="92" spans="2:6" x14ac:dyDescent="0.25">
      <c r="B92" s="2"/>
      <c r="D92" s="1"/>
      <c r="E92" s="1"/>
      <c r="F92" s="1"/>
    </row>
    <row r="93" spans="2:6" x14ac:dyDescent="0.25">
      <c r="B93" s="2"/>
      <c r="D93" s="1"/>
      <c r="E93" s="1"/>
      <c r="F93" s="1"/>
    </row>
    <row r="94" spans="2:6" x14ac:dyDescent="0.25">
      <c r="B94" s="2"/>
      <c r="D94" s="1"/>
      <c r="E94" s="1"/>
      <c r="F94" s="1"/>
    </row>
    <row r="95" spans="2:6" x14ac:dyDescent="0.25">
      <c r="B95" s="2"/>
      <c r="D95" s="1"/>
      <c r="E95" s="1"/>
      <c r="F95" s="1"/>
    </row>
    <row r="96" spans="2:6" x14ac:dyDescent="0.25">
      <c r="B96" s="2"/>
      <c r="D96" s="1"/>
      <c r="E96" s="1"/>
      <c r="F96" s="1"/>
    </row>
    <row r="97" spans="2:6" x14ac:dyDescent="0.25">
      <c r="B97" s="2"/>
      <c r="D97" s="1"/>
      <c r="E97" s="1"/>
      <c r="F97" s="1"/>
    </row>
    <row r="98" spans="2:6" x14ac:dyDescent="0.25">
      <c r="B98" s="2"/>
      <c r="D98" s="1"/>
      <c r="E98" s="1"/>
      <c r="F98" s="1"/>
    </row>
    <row r="99" spans="2:6" x14ac:dyDescent="0.25">
      <c r="B99" s="2"/>
      <c r="D99" s="1"/>
      <c r="E99" s="1"/>
      <c r="F99" s="1"/>
    </row>
    <row r="100" spans="2:6" x14ac:dyDescent="0.25">
      <c r="B100" s="2"/>
      <c r="D100" s="1"/>
      <c r="E100" s="1"/>
      <c r="F100" s="1"/>
    </row>
    <row r="101" spans="2:6" x14ac:dyDescent="0.25">
      <c r="B101" s="2"/>
      <c r="D101" s="1"/>
      <c r="E101" s="1"/>
      <c r="F101" s="1"/>
    </row>
    <row r="102" spans="2:6" x14ac:dyDescent="0.25">
      <c r="B102" s="2"/>
      <c r="D102" s="1"/>
      <c r="E102" s="1"/>
      <c r="F102" s="1"/>
    </row>
    <row r="103" spans="2:6" x14ac:dyDescent="0.25">
      <c r="B103" s="2"/>
      <c r="D103" s="1"/>
      <c r="E103" s="1"/>
      <c r="F103" s="1"/>
    </row>
    <row r="104" spans="2:6" x14ac:dyDescent="0.25">
      <c r="B104" s="2"/>
      <c r="D104" s="1"/>
      <c r="E104" s="1"/>
      <c r="F104" s="1"/>
    </row>
    <row r="105" spans="2:6" x14ac:dyDescent="0.25">
      <c r="B105" s="2"/>
      <c r="D105" s="1"/>
      <c r="E105" s="1"/>
      <c r="F105" s="1"/>
    </row>
    <row r="106" spans="2:6" x14ac:dyDescent="0.25">
      <c r="B106" s="2"/>
      <c r="D106" s="1"/>
      <c r="E106" s="1"/>
      <c r="F106" s="1"/>
    </row>
    <row r="107" spans="2:6" x14ac:dyDescent="0.25">
      <c r="B107" s="2"/>
      <c r="D107" s="1"/>
      <c r="E107" s="1"/>
      <c r="F107" s="1"/>
    </row>
    <row r="108" spans="2:6" x14ac:dyDescent="0.25">
      <c r="B108" s="2"/>
      <c r="D108" s="1"/>
      <c r="E108" s="1"/>
      <c r="F108" s="1"/>
    </row>
    <row r="109" spans="2:6" x14ac:dyDescent="0.25">
      <c r="B109" s="2"/>
      <c r="D109" s="1"/>
      <c r="E109" s="1"/>
      <c r="F109" s="1"/>
    </row>
    <row r="110" spans="2:6" x14ac:dyDescent="0.25">
      <c r="B110" s="2"/>
      <c r="D110" s="1"/>
      <c r="E110" s="1"/>
      <c r="F110" s="1"/>
    </row>
    <row r="111" spans="2:6" x14ac:dyDescent="0.25">
      <c r="B111" s="2"/>
      <c r="D111" s="1"/>
      <c r="E111" s="1"/>
      <c r="F111" s="1"/>
    </row>
    <row r="112" spans="2:6" x14ac:dyDescent="0.25">
      <c r="B112" s="2"/>
      <c r="D112" s="1"/>
      <c r="E112" s="1"/>
      <c r="F112" s="1"/>
    </row>
    <row r="113" spans="2:6" x14ac:dyDescent="0.25">
      <c r="B113" s="2"/>
      <c r="D113" s="1"/>
      <c r="E113" s="1"/>
      <c r="F113" s="1"/>
    </row>
    <row r="114" spans="2:6" x14ac:dyDescent="0.25">
      <c r="B114" s="2"/>
      <c r="D114" s="1"/>
      <c r="E114" s="1"/>
      <c r="F114" s="1"/>
    </row>
    <row r="115" spans="2:6" x14ac:dyDescent="0.25">
      <c r="B115" s="2"/>
      <c r="D115" s="1"/>
      <c r="E115" s="1"/>
      <c r="F115" s="1"/>
    </row>
    <row r="116" spans="2:6" x14ac:dyDescent="0.25">
      <c r="B116" s="2"/>
      <c r="D116" s="1"/>
      <c r="E116" s="1"/>
      <c r="F116" s="1"/>
    </row>
    <row r="117" spans="2:6" x14ac:dyDescent="0.25">
      <c r="B117" s="2"/>
      <c r="D117" s="1"/>
      <c r="E117" s="1"/>
      <c r="F117" s="1"/>
    </row>
    <row r="118" spans="2:6" x14ac:dyDescent="0.25">
      <c r="B118" s="2"/>
      <c r="D118" s="1"/>
      <c r="E118" s="1"/>
      <c r="F118" s="1"/>
    </row>
    <row r="119" spans="2:6" x14ac:dyDescent="0.25">
      <c r="B119" s="2"/>
      <c r="D119" s="1"/>
      <c r="E119" s="1"/>
      <c r="F119" s="1"/>
    </row>
    <row r="120" spans="2:6" x14ac:dyDescent="0.25">
      <c r="B120" s="2"/>
      <c r="D120" s="1"/>
      <c r="E120" s="1"/>
      <c r="F120" s="1"/>
    </row>
    <row r="121" spans="2:6" x14ac:dyDescent="0.25">
      <c r="B121" s="2"/>
      <c r="D121" s="1"/>
      <c r="E121" s="1"/>
      <c r="F121" s="1"/>
    </row>
    <row r="122" spans="2:6" x14ac:dyDescent="0.25">
      <c r="B122" s="2"/>
      <c r="D122" s="1"/>
      <c r="E122" s="1"/>
      <c r="F122" s="1"/>
    </row>
    <row r="123" spans="2:6" x14ac:dyDescent="0.25">
      <c r="B123" s="2"/>
      <c r="D123" s="1"/>
      <c r="E123" s="1"/>
      <c r="F123" s="1"/>
    </row>
    <row r="124" spans="2:6" x14ac:dyDescent="0.25">
      <c r="B124" s="2"/>
      <c r="D124" s="1"/>
      <c r="E124" s="1"/>
      <c r="F124" s="1"/>
    </row>
    <row r="125" spans="2:6" x14ac:dyDescent="0.25">
      <c r="B125" s="2"/>
      <c r="D125" s="1"/>
      <c r="E125" s="1"/>
      <c r="F125" s="1"/>
    </row>
    <row r="126" spans="2:6" x14ac:dyDescent="0.25">
      <c r="B126" s="2"/>
      <c r="D126" s="1"/>
      <c r="E126" s="1"/>
      <c r="F126" s="1"/>
    </row>
    <row r="127" spans="2:6" x14ac:dyDescent="0.25">
      <c r="B127" s="2"/>
      <c r="D127" s="1"/>
      <c r="E127" s="1"/>
      <c r="F127" s="1"/>
    </row>
    <row r="128" spans="2:6" x14ac:dyDescent="0.25">
      <c r="B128" s="2"/>
      <c r="D128" s="1"/>
      <c r="E128" s="1"/>
      <c r="F128" s="1"/>
    </row>
    <row r="129" spans="2:6" x14ac:dyDescent="0.25">
      <c r="B129" s="2"/>
      <c r="D129" s="1"/>
      <c r="E129" s="1"/>
      <c r="F129" s="1"/>
    </row>
    <row r="130" spans="2:6" x14ac:dyDescent="0.25">
      <c r="B130" s="2"/>
      <c r="D130" s="1"/>
      <c r="E130" s="1"/>
      <c r="F130" s="1"/>
    </row>
    <row r="131" spans="2:6" x14ac:dyDescent="0.25">
      <c r="B131" s="2"/>
      <c r="D131" s="1"/>
      <c r="E131" s="1"/>
      <c r="F131" s="1"/>
    </row>
    <row r="132" spans="2:6" x14ac:dyDescent="0.25">
      <c r="B132" s="2"/>
      <c r="D132" s="1"/>
      <c r="E132" s="1"/>
      <c r="F132" s="1"/>
    </row>
    <row r="133" spans="2:6" x14ac:dyDescent="0.25">
      <c r="B133" s="2"/>
      <c r="D133" s="1"/>
      <c r="E133" s="1"/>
      <c r="F133" s="1"/>
    </row>
    <row r="134" spans="2:6" x14ac:dyDescent="0.25">
      <c r="B134" s="2"/>
      <c r="D134" s="1"/>
      <c r="E134" s="1"/>
      <c r="F134" s="1"/>
    </row>
    <row r="135" spans="2:6" x14ac:dyDescent="0.25">
      <c r="B135" s="2"/>
      <c r="D135" s="1"/>
      <c r="E135" s="1"/>
      <c r="F135" s="1"/>
    </row>
    <row r="136" spans="2:6" x14ac:dyDescent="0.25">
      <c r="B136" s="2"/>
      <c r="D136" s="1"/>
      <c r="E136" s="1"/>
      <c r="F136" s="1"/>
    </row>
    <row r="137" spans="2:6" x14ac:dyDescent="0.25">
      <c r="B137" s="2"/>
      <c r="D137" s="1"/>
      <c r="E137" s="1"/>
      <c r="F137" s="1"/>
    </row>
    <row r="138" spans="2:6" x14ac:dyDescent="0.25">
      <c r="B138" s="2"/>
      <c r="D138" s="1"/>
      <c r="E138" s="1"/>
      <c r="F138" s="1"/>
    </row>
    <row r="139" spans="2:6" x14ac:dyDescent="0.25">
      <c r="B139" s="2"/>
      <c r="D139" s="1"/>
      <c r="E139" s="1"/>
      <c r="F139" s="1"/>
    </row>
    <row r="140" spans="2:6" x14ac:dyDescent="0.25">
      <c r="B140" s="2"/>
      <c r="D140" s="1"/>
      <c r="E140" s="1"/>
      <c r="F140" s="1"/>
    </row>
    <row r="141" spans="2:6" x14ac:dyDescent="0.25">
      <c r="B141" s="2"/>
      <c r="D141" s="1"/>
      <c r="E141" s="1"/>
      <c r="F141" s="1"/>
    </row>
    <row r="142" spans="2:6" x14ac:dyDescent="0.25">
      <c r="B142" s="2"/>
      <c r="D142" s="1"/>
      <c r="E142" s="1"/>
      <c r="F142" s="1"/>
    </row>
    <row r="143" spans="2:6" x14ac:dyDescent="0.25">
      <c r="B143" s="2"/>
      <c r="D143" s="1"/>
      <c r="E143" s="1"/>
      <c r="F143" s="1"/>
    </row>
    <row r="144" spans="2:6" x14ac:dyDescent="0.25">
      <c r="B144" s="2"/>
      <c r="D144" s="1"/>
      <c r="E144" s="1"/>
      <c r="F144" s="1"/>
    </row>
    <row r="145" spans="2:6" x14ac:dyDescent="0.25">
      <c r="B145" s="2"/>
      <c r="D145" s="1"/>
      <c r="E145" s="1"/>
      <c r="F145" s="1"/>
    </row>
    <row r="146" spans="2:6" x14ac:dyDescent="0.25">
      <c r="B146" s="2"/>
      <c r="D146" s="1"/>
      <c r="E146" s="1"/>
      <c r="F146" s="1"/>
    </row>
    <row r="147" spans="2:6" x14ac:dyDescent="0.25">
      <c r="B147" s="2"/>
      <c r="D147" s="1"/>
      <c r="E147" s="1"/>
      <c r="F147" s="1"/>
    </row>
    <row r="148" spans="2:6" x14ac:dyDescent="0.25">
      <c r="B148" s="2"/>
      <c r="D148" s="1"/>
      <c r="E148" s="1"/>
      <c r="F148" s="1"/>
    </row>
    <row r="149" spans="2:6" x14ac:dyDescent="0.25">
      <c r="B149" s="2"/>
      <c r="D149" s="1"/>
      <c r="E149" s="1"/>
      <c r="F149" s="1"/>
    </row>
    <row r="150" spans="2:6" x14ac:dyDescent="0.25">
      <c r="B150" s="2"/>
      <c r="D150" s="1"/>
      <c r="E150" s="1"/>
      <c r="F150" s="1"/>
    </row>
    <row r="151" spans="2:6" x14ac:dyDescent="0.25">
      <c r="B151" s="2"/>
      <c r="D151" s="1"/>
      <c r="E151" s="1"/>
      <c r="F151" s="1"/>
    </row>
    <row r="152" spans="2:6" x14ac:dyDescent="0.25">
      <c r="B152" s="2"/>
      <c r="D152" s="1"/>
      <c r="E152" s="1"/>
      <c r="F152" s="1"/>
    </row>
    <row r="153" spans="2:6" x14ac:dyDescent="0.25">
      <c r="B153" s="2"/>
      <c r="D153" s="1"/>
      <c r="E153" s="1"/>
      <c r="F153" s="1"/>
    </row>
    <row r="154" spans="2:6" x14ac:dyDescent="0.25">
      <c r="B154" s="2"/>
      <c r="D154" s="1"/>
      <c r="E154" s="1"/>
      <c r="F154" s="1"/>
    </row>
    <row r="155" spans="2:6" x14ac:dyDescent="0.25">
      <c r="B155" s="2"/>
      <c r="D155" s="1"/>
      <c r="E155" s="1"/>
      <c r="F155" s="1"/>
    </row>
    <row r="156" spans="2:6" x14ac:dyDescent="0.25">
      <c r="B156" s="2"/>
      <c r="D156" s="1"/>
      <c r="E156" s="1"/>
      <c r="F156" s="1"/>
    </row>
    <row r="157" spans="2:6" x14ac:dyDescent="0.25">
      <c r="B157" s="2"/>
      <c r="D157" s="1"/>
      <c r="E157" s="1"/>
      <c r="F157" s="1"/>
    </row>
    <row r="158" spans="2:6" x14ac:dyDescent="0.25">
      <c r="B158" s="2"/>
      <c r="D158" s="1"/>
      <c r="E158" s="1"/>
      <c r="F158" s="1"/>
    </row>
    <row r="159" spans="2:6" x14ac:dyDescent="0.25">
      <c r="B159" s="2"/>
      <c r="D159" s="1"/>
      <c r="E159" s="1"/>
      <c r="F159" s="1"/>
    </row>
    <row r="160" spans="2:6" x14ac:dyDescent="0.25">
      <c r="B160" s="2"/>
      <c r="D160" s="1"/>
      <c r="E160" s="1"/>
      <c r="F160" s="1"/>
    </row>
    <row r="161" spans="2:6" x14ac:dyDescent="0.25">
      <c r="B161" s="2"/>
      <c r="D161" s="1"/>
      <c r="E161" s="1"/>
      <c r="F161" s="1"/>
    </row>
    <row r="162" spans="2:6" x14ac:dyDescent="0.25">
      <c r="B162" s="2"/>
      <c r="D162" s="1"/>
      <c r="E162" s="1"/>
      <c r="F162" s="1"/>
    </row>
    <row r="163" spans="2:6" x14ac:dyDescent="0.25">
      <c r="B163" s="2"/>
      <c r="D163" s="1"/>
      <c r="E163" s="1"/>
      <c r="F163" s="1"/>
    </row>
    <row r="164" spans="2:6" x14ac:dyDescent="0.25">
      <c r="B164" s="2"/>
      <c r="D164" s="1"/>
      <c r="E164" s="1"/>
      <c r="F164" s="1"/>
    </row>
    <row r="165" spans="2:6" x14ac:dyDescent="0.25">
      <c r="B165" s="2"/>
      <c r="D165" s="1"/>
      <c r="E165" s="1"/>
      <c r="F165" s="1"/>
    </row>
    <row r="166" spans="2:6" x14ac:dyDescent="0.25">
      <c r="B166" s="2"/>
      <c r="D166" s="1"/>
      <c r="E166" s="1"/>
      <c r="F166" s="1"/>
    </row>
    <row r="167" spans="2:6" x14ac:dyDescent="0.25">
      <c r="B167" s="2"/>
      <c r="D167" s="1"/>
      <c r="E167" s="1"/>
      <c r="F167" s="1"/>
    </row>
    <row r="168" spans="2:6" x14ac:dyDescent="0.25">
      <c r="B168" s="2"/>
      <c r="D168" s="1"/>
      <c r="E168" s="1"/>
      <c r="F168" s="1"/>
    </row>
    <row r="169" spans="2:6" x14ac:dyDescent="0.25">
      <c r="B169" s="2"/>
      <c r="D169" s="1"/>
      <c r="E169" s="1"/>
      <c r="F169" s="1"/>
    </row>
    <row r="170" spans="2:6" x14ac:dyDescent="0.25">
      <c r="B170" s="2"/>
      <c r="D170" s="1"/>
      <c r="E170" s="1"/>
      <c r="F170" s="1"/>
    </row>
    <row r="171" spans="2:6" x14ac:dyDescent="0.25">
      <c r="B171" s="2"/>
      <c r="D171" s="1"/>
      <c r="E171" s="1"/>
      <c r="F171" s="1"/>
    </row>
    <row r="172" spans="2:6" x14ac:dyDescent="0.25">
      <c r="B172" s="2"/>
      <c r="D172" s="1"/>
      <c r="E172" s="1"/>
      <c r="F172" s="1"/>
    </row>
    <row r="173" spans="2:6" x14ac:dyDescent="0.25">
      <c r="B173" s="2"/>
      <c r="D173" s="1"/>
      <c r="E173" s="1"/>
      <c r="F173" s="1"/>
    </row>
    <row r="174" spans="2:6" x14ac:dyDescent="0.25">
      <c r="B174" s="2"/>
      <c r="D174" s="1"/>
      <c r="E174" s="1"/>
      <c r="F174" s="1"/>
    </row>
    <row r="175" spans="2:6" x14ac:dyDescent="0.25">
      <c r="B175" s="2"/>
      <c r="D175" s="1"/>
      <c r="E175" s="1"/>
      <c r="F175" s="1"/>
    </row>
    <row r="176" spans="2:6" x14ac:dyDescent="0.25">
      <c r="B176" s="2"/>
      <c r="D176" s="1"/>
      <c r="E176" s="1"/>
      <c r="F176" s="1"/>
    </row>
    <row r="177" spans="2:12" x14ac:dyDescent="0.25">
      <c r="B177" s="2"/>
      <c r="D177" s="1"/>
      <c r="E177" s="1"/>
      <c r="F177" s="1"/>
    </row>
    <row r="178" spans="2:12" x14ac:dyDescent="0.25">
      <c r="B178" s="2"/>
      <c r="D178" s="1"/>
      <c r="E178" s="1"/>
      <c r="F178" s="1"/>
    </row>
    <row r="179" spans="2:12" x14ac:dyDescent="0.25">
      <c r="B179" s="2"/>
      <c r="D179" s="1"/>
      <c r="E179" s="1"/>
      <c r="F179" s="1"/>
    </row>
    <row r="180" spans="2:12" x14ac:dyDescent="0.25">
      <c r="B180" s="2"/>
      <c r="D180" s="1"/>
      <c r="E180" s="1"/>
      <c r="F180" s="1"/>
    </row>
    <row r="181" spans="2:12" x14ac:dyDescent="0.25">
      <c r="B181" s="2"/>
    </row>
    <row r="182" spans="2:12" x14ac:dyDescent="0.25">
      <c r="B182" s="2"/>
    </row>
    <row r="183" spans="2:12" x14ac:dyDescent="0.25">
      <c r="B183" s="2"/>
    </row>
    <row r="184" spans="2:12" x14ac:dyDescent="0.25">
      <c r="B184" s="2"/>
    </row>
    <row r="185" spans="2:12" x14ac:dyDescent="0.25">
      <c r="B185" s="2"/>
    </row>
    <row r="186" spans="2:12" x14ac:dyDescent="0.25">
      <c r="B186" s="2"/>
    </row>
    <row r="187" spans="2:12" x14ac:dyDescent="0.25">
      <c r="B187" s="2"/>
    </row>
    <row r="188" spans="2:12" x14ac:dyDescent="0.25">
      <c r="B188" s="2"/>
    </row>
    <row r="189" spans="2:12" x14ac:dyDescent="0.25">
      <c r="B189" s="2"/>
    </row>
    <row r="190" spans="2:12" s="4" customFormat="1" x14ac:dyDescent="0.25">
      <c r="B190" s="2"/>
      <c r="D190"/>
      <c r="E190"/>
      <c r="F190"/>
      <c r="G190"/>
      <c r="H190"/>
      <c r="I190"/>
      <c r="J190"/>
      <c r="K190"/>
      <c r="L190"/>
    </row>
    <row r="191" spans="2:12" s="4" customFormat="1" x14ac:dyDescent="0.25">
      <c r="B191" s="2"/>
      <c r="D191"/>
      <c r="E191"/>
      <c r="F191"/>
      <c r="G191"/>
      <c r="H191"/>
      <c r="I191"/>
      <c r="J191"/>
      <c r="K191"/>
      <c r="L191"/>
    </row>
    <row r="192" spans="2:12" s="4" customFormat="1" x14ac:dyDescent="0.25">
      <c r="B192" s="2"/>
      <c r="D192"/>
      <c r="E192"/>
      <c r="F192"/>
      <c r="G192"/>
      <c r="H192"/>
      <c r="I192"/>
      <c r="J192"/>
      <c r="K192"/>
      <c r="L192"/>
    </row>
    <row r="193" spans="2:12" s="4" customFormat="1" x14ac:dyDescent="0.25">
      <c r="B193" s="2"/>
      <c r="D193"/>
      <c r="E193"/>
      <c r="F193"/>
      <c r="G193"/>
      <c r="H193"/>
      <c r="I193"/>
      <c r="J193"/>
      <c r="K193"/>
      <c r="L193"/>
    </row>
    <row r="194" spans="2:12" s="4" customFormat="1" x14ac:dyDescent="0.25">
      <c r="B194" s="2"/>
      <c r="D194"/>
      <c r="E194"/>
      <c r="F194"/>
      <c r="G194"/>
      <c r="H194"/>
      <c r="I194"/>
      <c r="J194"/>
      <c r="K194"/>
      <c r="L194"/>
    </row>
    <row r="195" spans="2:12" s="4" customFormat="1" x14ac:dyDescent="0.25">
      <c r="B195" s="2"/>
      <c r="D195"/>
      <c r="E195"/>
      <c r="F195"/>
      <c r="G195"/>
      <c r="H195"/>
      <c r="I195"/>
      <c r="J195"/>
      <c r="K195"/>
      <c r="L195"/>
    </row>
    <row r="196" spans="2:12" s="4" customFormat="1" x14ac:dyDescent="0.25">
      <c r="B196" s="2"/>
      <c r="D196"/>
      <c r="E196"/>
      <c r="F196"/>
      <c r="G196"/>
      <c r="H196"/>
      <c r="I196"/>
      <c r="J196"/>
      <c r="K196"/>
      <c r="L196"/>
    </row>
    <row r="197" spans="2:12" s="4" customFormat="1" x14ac:dyDescent="0.25">
      <c r="B197" s="2"/>
      <c r="D197"/>
      <c r="E197"/>
      <c r="F197"/>
      <c r="G197"/>
      <c r="H197"/>
      <c r="I197"/>
      <c r="J197"/>
      <c r="K197"/>
      <c r="L197"/>
    </row>
    <row r="198" spans="2:12" s="4" customFormat="1" x14ac:dyDescent="0.25">
      <c r="B198" s="2"/>
      <c r="D198"/>
      <c r="E198"/>
      <c r="F198"/>
      <c r="G198"/>
      <c r="H198"/>
      <c r="I198"/>
      <c r="J198"/>
      <c r="K198"/>
      <c r="L198"/>
    </row>
    <row r="199" spans="2:12" s="4" customFormat="1" x14ac:dyDescent="0.25">
      <c r="B199" s="2"/>
      <c r="D199"/>
      <c r="E199"/>
      <c r="F199"/>
      <c r="G199"/>
      <c r="H199"/>
      <c r="I199"/>
      <c r="J199"/>
      <c r="K199"/>
      <c r="L199"/>
    </row>
    <row r="200" spans="2:12" s="4" customFormat="1" x14ac:dyDescent="0.25">
      <c r="B200" s="2"/>
      <c r="D200"/>
      <c r="E200"/>
      <c r="F200"/>
      <c r="G200"/>
      <c r="H200"/>
      <c r="I200"/>
      <c r="J200"/>
      <c r="K200"/>
      <c r="L200"/>
    </row>
    <row r="201" spans="2:12" s="4" customFormat="1" x14ac:dyDescent="0.25">
      <c r="B201" s="2"/>
      <c r="D201"/>
      <c r="E201"/>
      <c r="F201"/>
      <c r="G201"/>
      <c r="H201"/>
      <c r="I201"/>
      <c r="J201"/>
      <c r="K201"/>
      <c r="L201"/>
    </row>
    <row r="202" spans="2:12" s="4" customFormat="1" x14ac:dyDescent="0.25">
      <c r="B202" s="2"/>
      <c r="D202"/>
      <c r="E202"/>
      <c r="F202"/>
      <c r="G202"/>
      <c r="H202"/>
      <c r="I202"/>
      <c r="J202"/>
      <c r="K202"/>
      <c r="L202"/>
    </row>
    <row r="203" spans="2:12" s="4" customFormat="1" x14ac:dyDescent="0.25">
      <c r="B203" s="2"/>
      <c r="D203"/>
      <c r="E203"/>
      <c r="F203"/>
      <c r="G203"/>
      <c r="H203"/>
      <c r="I203"/>
      <c r="J203"/>
      <c r="K203"/>
      <c r="L203"/>
    </row>
    <row r="204" spans="2:12" s="4" customFormat="1" x14ac:dyDescent="0.25">
      <c r="B204" s="2"/>
      <c r="D204"/>
      <c r="E204"/>
      <c r="F204"/>
      <c r="G204"/>
      <c r="H204"/>
      <c r="I204"/>
      <c r="J204"/>
      <c r="K204"/>
      <c r="L204"/>
    </row>
    <row r="205" spans="2:12" s="4" customFormat="1" x14ac:dyDescent="0.25">
      <c r="B205" s="2"/>
      <c r="D205"/>
      <c r="E205"/>
      <c r="F205"/>
      <c r="G205"/>
      <c r="H205"/>
      <c r="I205"/>
      <c r="J205"/>
      <c r="K205"/>
      <c r="L205"/>
    </row>
    <row r="206" spans="2:12" s="4" customFormat="1" x14ac:dyDescent="0.25">
      <c r="B206" s="2"/>
      <c r="D206"/>
      <c r="E206"/>
      <c r="F206"/>
      <c r="G206"/>
      <c r="H206"/>
      <c r="I206"/>
      <c r="J206"/>
      <c r="K206"/>
      <c r="L206"/>
    </row>
    <row r="207" spans="2:12" s="4" customFormat="1" x14ac:dyDescent="0.25">
      <c r="B207" s="2"/>
      <c r="D207"/>
      <c r="E207"/>
      <c r="F207"/>
      <c r="G207"/>
      <c r="H207"/>
      <c r="I207"/>
      <c r="J207"/>
      <c r="K207"/>
      <c r="L207"/>
    </row>
    <row r="208" spans="2:12" s="4" customFormat="1" x14ac:dyDescent="0.25">
      <c r="B208" s="2"/>
      <c r="D208"/>
      <c r="E208"/>
      <c r="F208"/>
      <c r="G208"/>
      <c r="H208"/>
      <c r="I208"/>
      <c r="J208"/>
      <c r="K208"/>
      <c r="L208"/>
    </row>
    <row r="209" spans="2:12" s="4" customFormat="1" x14ac:dyDescent="0.25">
      <c r="B209" s="2"/>
      <c r="D209"/>
      <c r="E209"/>
      <c r="F209"/>
      <c r="G209"/>
      <c r="H209"/>
      <c r="I209"/>
      <c r="J209"/>
      <c r="K209"/>
      <c r="L209"/>
    </row>
    <row r="210" spans="2:12" s="4" customFormat="1" x14ac:dyDescent="0.25">
      <c r="B210" s="2"/>
      <c r="D210"/>
      <c r="E210"/>
      <c r="F210"/>
      <c r="G210"/>
      <c r="H210"/>
      <c r="I210"/>
      <c r="J210"/>
      <c r="K210"/>
      <c r="L210"/>
    </row>
    <row r="211" spans="2:12" s="4" customFormat="1" x14ac:dyDescent="0.25">
      <c r="B211" s="2"/>
      <c r="D211"/>
      <c r="E211"/>
      <c r="F211"/>
      <c r="G211"/>
      <c r="H211"/>
      <c r="I211"/>
      <c r="J211"/>
      <c r="K211"/>
      <c r="L211"/>
    </row>
    <row r="212" spans="2:12" s="4" customFormat="1" x14ac:dyDescent="0.25">
      <c r="B212" s="2"/>
      <c r="D212"/>
      <c r="E212"/>
      <c r="F212"/>
      <c r="G212"/>
      <c r="H212"/>
      <c r="I212"/>
      <c r="J212"/>
      <c r="K212"/>
      <c r="L212"/>
    </row>
    <row r="213" spans="2:12" s="4" customFormat="1" x14ac:dyDescent="0.25">
      <c r="B213" s="2"/>
      <c r="D213"/>
      <c r="E213"/>
      <c r="F213"/>
      <c r="G213"/>
      <c r="H213"/>
      <c r="I213"/>
      <c r="J213"/>
      <c r="K213"/>
      <c r="L213"/>
    </row>
    <row r="214" spans="2:12" s="4" customFormat="1" x14ac:dyDescent="0.25">
      <c r="B214" s="2"/>
      <c r="D214"/>
      <c r="E214"/>
      <c r="F214"/>
      <c r="G214"/>
      <c r="H214"/>
      <c r="I214"/>
      <c r="J214"/>
      <c r="K214"/>
      <c r="L214"/>
    </row>
    <row r="215" spans="2:12" s="4" customFormat="1" x14ac:dyDescent="0.25">
      <c r="B215" s="2"/>
      <c r="D215"/>
      <c r="E215"/>
      <c r="F215"/>
      <c r="G215"/>
      <c r="H215"/>
      <c r="I215"/>
      <c r="J215"/>
      <c r="K215"/>
      <c r="L215"/>
    </row>
    <row r="216" spans="2:12" s="4" customFormat="1" x14ac:dyDescent="0.25">
      <c r="B216" s="2"/>
      <c r="D216"/>
      <c r="E216"/>
      <c r="F216"/>
      <c r="G216"/>
      <c r="H216"/>
      <c r="I216"/>
      <c r="J216"/>
      <c r="K216"/>
      <c r="L216"/>
    </row>
    <row r="217" spans="2:12" s="4" customFormat="1" x14ac:dyDescent="0.25">
      <c r="B217" s="2"/>
      <c r="D217"/>
      <c r="E217"/>
      <c r="F217"/>
      <c r="G217"/>
      <c r="H217"/>
      <c r="I217"/>
      <c r="J217"/>
      <c r="K217"/>
      <c r="L217"/>
    </row>
    <row r="218" spans="2:12" s="4" customFormat="1" x14ac:dyDescent="0.25">
      <c r="B218" s="2"/>
      <c r="D218"/>
      <c r="E218"/>
      <c r="F218"/>
      <c r="G218"/>
      <c r="H218"/>
      <c r="I218"/>
      <c r="J218"/>
      <c r="K218"/>
      <c r="L218"/>
    </row>
    <row r="219" spans="2:12" s="4" customFormat="1" x14ac:dyDescent="0.25">
      <c r="B219" s="2"/>
      <c r="D219"/>
      <c r="E219"/>
      <c r="F219"/>
      <c r="G219"/>
      <c r="H219"/>
      <c r="I219"/>
      <c r="J219"/>
      <c r="K219"/>
      <c r="L219"/>
    </row>
    <row r="220" spans="2:12" s="4" customFormat="1" x14ac:dyDescent="0.25">
      <c r="B220" s="2"/>
      <c r="D220"/>
      <c r="E220"/>
      <c r="F220"/>
      <c r="G220"/>
      <c r="H220"/>
      <c r="I220"/>
      <c r="J220"/>
      <c r="K220"/>
      <c r="L220"/>
    </row>
    <row r="221" spans="2:12" s="4" customFormat="1" x14ac:dyDescent="0.25">
      <c r="B221" s="2"/>
      <c r="D221"/>
      <c r="E221"/>
      <c r="F221"/>
      <c r="G221"/>
      <c r="H221"/>
      <c r="I221"/>
      <c r="J221"/>
      <c r="K221"/>
      <c r="L221"/>
    </row>
    <row r="222" spans="2:12" s="4" customFormat="1" x14ac:dyDescent="0.25">
      <c r="B222" s="2"/>
      <c r="D222"/>
      <c r="E222"/>
      <c r="F222"/>
      <c r="G222"/>
      <c r="H222"/>
      <c r="I222"/>
      <c r="J222"/>
      <c r="K222"/>
      <c r="L222"/>
    </row>
    <row r="223" spans="2:12" s="4" customFormat="1" x14ac:dyDescent="0.25">
      <c r="B223" s="2"/>
      <c r="D223"/>
      <c r="E223"/>
      <c r="F223"/>
      <c r="G223"/>
      <c r="H223"/>
      <c r="I223"/>
      <c r="J223"/>
      <c r="K223"/>
      <c r="L223"/>
    </row>
    <row r="224" spans="2:12" s="4" customFormat="1" x14ac:dyDescent="0.25">
      <c r="B224" s="2"/>
      <c r="D224"/>
      <c r="E224"/>
      <c r="F224"/>
      <c r="G224"/>
      <c r="H224"/>
      <c r="I224"/>
      <c r="J224"/>
      <c r="K224"/>
      <c r="L224"/>
    </row>
    <row r="225" spans="2:12" s="4" customFormat="1" x14ac:dyDescent="0.25">
      <c r="B225" s="2"/>
      <c r="D225"/>
      <c r="E225"/>
      <c r="F225"/>
      <c r="G225"/>
      <c r="H225"/>
      <c r="I225"/>
      <c r="J225"/>
      <c r="K225"/>
      <c r="L225"/>
    </row>
    <row r="226" spans="2:12" s="4" customFormat="1" x14ac:dyDescent="0.25">
      <c r="B226" s="2"/>
      <c r="D226"/>
      <c r="E226"/>
      <c r="F226"/>
      <c r="G226"/>
      <c r="H226"/>
      <c r="I226"/>
      <c r="J226"/>
      <c r="K226"/>
      <c r="L226"/>
    </row>
    <row r="227" spans="2:12" s="4" customFormat="1" x14ac:dyDescent="0.25">
      <c r="B227" s="2"/>
      <c r="D227"/>
      <c r="E227"/>
      <c r="F227"/>
      <c r="G227"/>
      <c r="H227"/>
      <c r="I227"/>
      <c r="J227"/>
      <c r="K227"/>
      <c r="L227"/>
    </row>
    <row r="228" spans="2:12" s="4" customFormat="1" x14ac:dyDescent="0.25">
      <c r="B228" s="2"/>
      <c r="D228"/>
      <c r="E228"/>
      <c r="F228"/>
      <c r="G228"/>
      <c r="H228"/>
      <c r="I228"/>
      <c r="J228"/>
      <c r="K228"/>
      <c r="L228"/>
    </row>
    <row r="229" spans="2:12" s="4" customFormat="1" x14ac:dyDescent="0.25">
      <c r="B229" s="2"/>
      <c r="D229"/>
      <c r="E229"/>
      <c r="F229"/>
      <c r="G229"/>
      <c r="H229"/>
      <c r="I229"/>
      <c r="J229"/>
      <c r="K229"/>
      <c r="L229"/>
    </row>
    <row r="230" spans="2:12" s="4" customFormat="1" x14ac:dyDescent="0.25">
      <c r="B230" s="2"/>
      <c r="D230"/>
      <c r="E230"/>
      <c r="F230"/>
      <c r="G230"/>
      <c r="H230"/>
      <c r="I230"/>
      <c r="J230"/>
      <c r="K230"/>
      <c r="L230"/>
    </row>
    <row r="231" spans="2:12" s="4" customFormat="1" x14ac:dyDescent="0.25">
      <c r="B231" s="2"/>
      <c r="D231"/>
      <c r="E231"/>
      <c r="F231"/>
      <c r="G231"/>
      <c r="H231"/>
      <c r="I231"/>
      <c r="J231"/>
      <c r="K231"/>
      <c r="L231"/>
    </row>
    <row r="232" spans="2:12" s="4" customFormat="1" x14ac:dyDescent="0.25">
      <c r="B232" s="2"/>
      <c r="D232"/>
      <c r="E232"/>
      <c r="F232"/>
      <c r="G232"/>
      <c r="H232"/>
      <c r="I232"/>
      <c r="J232"/>
      <c r="K232"/>
      <c r="L232"/>
    </row>
    <row r="233" spans="2:12" s="4" customFormat="1" x14ac:dyDescent="0.25">
      <c r="B233" s="2"/>
      <c r="D233"/>
      <c r="E233"/>
      <c r="F233"/>
      <c r="G233"/>
      <c r="H233"/>
      <c r="I233"/>
      <c r="J233"/>
      <c r="K233"/>
      <c r="L233"/>
    </row>
    <row r="234" spans="2:12" s="4" customFormat="1" x14ac:dyDescent="0.25">
      <c r="B234" s="2"/>
      <c r="D234"/>
      <c r="E234"/>
      <c r="F234"/>
      <c r="G234"/>
      <c r="H234"/>
      <c r="I234"/>
      <c r="J234"/>
      <c r="K234"/>
      <c r="L234"/>
    </row>
    <row r="235" spans="2:12" s="4" customFormat="1" x14ac:dyDescent="0.25">
      <c r="B235" s="2"/>
      <c r="D235"/>
      <c r="E235"/>
      <c r="F235"/>
      <c r="G235"/>
      <c r="H235"/>
      <c r="I235"/>
      <c r="J235"/>
      <c r="K235"/>
      <c r="L235"/>
    </row>
    <row r="236" spans="2:12" s="4" customFormat="1" x14ac:dyDescent="0.25">
      <c r="B236" s="2"/>
      <c r="D236"/>
      <c r="E236"/>
      <c r="F236"/>
      <c r="G236"/>
      <c r="H236"/>
      <c r="I236"/>
      <c r="J236"/>
      <c r="K236"/>
      <c r="L236"/>
    </row>
    <row r="237" spans="2:12" s="4" customFormat="1" x14ac:dyDescent="0.25">
      <c r="B237" s="2"/>
      <c r="D237"/>
      <c r="E237"/>
      <c r="F237"/>
      <c r="G237"/>
      <c r="H237"/>
      <c r="I237"/>
      <c r="J237"/>
      <c r="K237"/>
      <c r="L237"/>
    </row>
    <row r="238" spans="2:12" s="4" customFormat="1" x14ac:dyDescent="0.25">
      <c r="B238" s="2"/>
      <c r="D238"/>
      <c r="E238"/>
      <c r="F238"/>
      <c r="G238"/>
      <c r="H238"/>
      <c r="I238"/>
      <c r="J238"/>
      <c r="K238"/>
      <c r="L238"/>
    </row>
    <row r="239" spans="2:12" s="4" customFormat="1" x14ac:dyDescent="0.25">
      <c r="B239" s="2"/>
      <c r="D239"/>
      <c r="E239"/>
      <c r="F239"/>
      <c r="G239"/>
      <c r="H239"/>
      <c r="I239"/>
      <c r="J239"/>
      <c r="K239"/>
      <c r="L239"/>
    </row>
    <row r="240" spans="2:12" s="4" customFormat="1" x14ac:dyDescent="0.25">
      <c r="B240" s="2"/>
      <c r="D240"/>
      <c r="E240"/>
      <c r="F240"/>
      <c r="G240"/>
      <c r="H240"/>
      <c r="I240"/>
      <c r="J240"/>
      <c r="K240"/>
      <c r="L240"/>
    </row>
    <row r="241" spans="2:12" s="4" customFormat="1" x14ac:dyDescent="0.25">
      <c r="B241" s="2"/>
      <c r="D241"/>
      <c r="E241"/>
      <c r="F241"/>
      <c r="G241"/>
      <c r="H241"/>
      <c r="I241"/>
      <c r="J241"/>
      <c r="K241"/>
      <c r="L241"/>
    </row>
    <row r="242" spans="2:12" s="4" customFormat="1" x14ac:dyDescent="0.25">
      <c r="B242" s="2"/>
      <c r="D242"/>
      <c r="E242"/>
      <c r="F242"/>
      <c r="G242"/>
      <c r="H242"/>
      <c r="I242"/>
      <c r="J242"/>
      <c r="K242"/>
      <c r="L242"/>
    </row>
    <row r="243" spans="2:12" s="4" customFormat="1" x14ac:dyDescent="0.25">
      <c r="B243" s="2"/>
      <c r="D243"/>
      <c r="E243"/>
      <c r="F243"/>
      <c r="G243"/>
      <c r="H243"/>
      <c r="I243"/>
      <c r="J243"/>
      <c r="K243"/>
      <c r="L243"/>
    </row>
    <row r="244" spans="2:12" s="4" customFormat="1" x14ac:dyDescent="0.25">
      <c r="B244" s="2"/>
      <c r="D244"/>
      <c r="E244"/>
      <c r="F244"/>
      <c r="G244"/>
      <c r="H244"/>
      <c r="I244"/>
      <c r="J244"/>
      <c r="K244"/>
      <c r="L244"/>
    </row>
    <row r="245" spans="2:12" s="4" customFormat="1" x14ac:dyDescent="0.25">
      <c r="B245" s="2"/>
      <c r="D245"/>
      <c r="E245"/>
      <c r="F245"/>
      <c r="G245"/>
      <c r="H245"/>
      <c r="I245"/>
      <c r="J245"/>
      <c r="K245"/>
      <c r="L245"/>
    </row>
    <row r="246" spans="2:12" s="4" customFormat="1" x14ac:dyDescent="0.25">
      <c r="B246" s="2"/>
      <c r="D246"/>
      <c r="E246"/>
      <c r="F246"/>
      <c r="G246"/>
      <c r="H246"/>
      <c r="I246"/>
      <c r="J246"/>
      <c r="K246"/>
      <c r="L246"/>
    </row>
    <row r="247" spans="2:12" s="4" customFormat="1" x14ac:dyDescent="0.25">
      <c r="B247" s="2"/>
      <c r="D247"/>
      <c r="E247"/>
      <c r="F247"/>
      <c r="G247"/>
      <c r="H247"/>
      <c r="I247"/>
      <c r="J247"/>
      <c r="K247"/>
      <c r="L247"/>
    </row>
    <row r="248" spans="2:12" s="4" customFormat="1" x14ac:dyDescent="0.25">
      <c r="B248" s="2"/>
      <c r="D248"/>
      <c r="E248"/>
      <c r="F248"/>
      <c r="G248"/>
      <c r="H248"/>
      <c r="I248"/>
      <c r="J248"/>
      <c r="K248"/>
      <c r="L248"/>
    </row>
    <row r="249" spans="2:12" s="4" customFormat="1" x14ac:dyDescent="0.25">
      <c r="B249" s="2"/>
      <c r="D249"/>
      <c r="E249"/>
      <c r="F249"/>
      <c r="G249"/>
      <c r="H249"/>
      <c r="I249"/>
      <c r="J249"/>
      <c r="K249"/>
      <c r="L249"/>
    </row>
    <row r="250" spans="2:12" s="4" customFormat="1" x14ac:dyDescent="0.25">
      <c r="B250" s="2"/>
      <c r="D250"/>
      <c r="E250"/>
      <c r="F250"/>
      <c r="G250"/>
      <c r="H250"/>
      <c r="I250"/>
      <c r="J250"/>
      <c r="K250"/>
      <c r="L250"/>
    </row>
    <row r="251" spans="2:12" s="4" customFormat="1" x14ac:dyDescent="0.25">
      <c r="B251" s="2"/>
      <c r="D251"/>
      <c r="E251"/>
      <c r="F251"/>
      <c r="G251"/>
      <c r="H251"/>
      <c r="I251"/>
      <c r="J251"/>
      <c r="K251"/>
      <c r="L251"/>
    </row>
    <row r="252" spans="2:12" s="4" customFormat="1" x14ac:dyDescent="0.25">
      <c r="B252" s="2"/>
      <c r="D252"/>
      <c r="E252"/>
      <c r="F252"/>
      <c r="G252"/>
      <c r="H252"/>
      <c r="I252"/>
      <c r="J252"/>
      <c r="K252"/>
      <c r="L252"/>
    </row>
    <row r="253" spans="2:12" s="4" customFormat="1" x14ac:dyDescent="0.25">
      <c r="B253" s="2"/>
      <c r="D253"/>
      <c r="E253"/>
      <c r="F253"/>
      <c r="G253"/>
      <c r="H253"/>
      <c r="I253"/>
      <c r="J253"/>
      <c r="K253"/>
      <c r="L253"/>
    </row>
    <row r="254" spans="2:12" s="4" customFormat="1" x14ac:dyDescent="0.25">
      <c r="B254" s="2"/>
      <c r="D254"/>
      <c r="E254"/>
      <c r="F254"/>
      <c r="G254"/>
      <c r="H254"/>
      <c r="I254"/>
      <c r="J254"/>
      <c r="K254"/>
      <c r="L254"/>
    </row>
    <row r="255" spans="2:12" s="4" customFormat="1" x14ac:dyDescent="0.25">
      <c r="B255" s="2"/>
      <c r="D255"/>
      <c r="E255"/>
      <c r="F255"/>
      <c r="G255"/>
      <c r="H255"/>
      <c r="I255"/>
      <c r="J255"/>
      <c r="K255"/>
      <c r="L255"/>
    </row>
    <row r="256" spans="2:12" s="4" customFormat="1" x14ac:dyDescent="0.25">
      <c r="B256" s="2"/>
      <c r="D256"/>
      <c r="E256"/>
      <c r="F256"/>
      <c r="G256"/>
      <c r="H256"/>
      <c r="I256"/>
      <c r="J256"/>
      <c r="K256"/>
      <c r="L256"/>
    </row>
    <row r="257" spans="2:12" s="4" customFormat="1" x14ac:dyDescent="0.25">
      <c r="B257" s="2"/>
      <c r="D257"/>
      <c r="E257"/>
      <c r="F257"/>
      <c r="G257"/>
      <c r="H257"/>
      <c r="I257"/>
      <c r="J257"/>
      <c r="K257"/>
      <c r="L257"/>
    </row>
    <row r="258" spans="2:12" s="4" customFormat="1" x14ac:dyDescent="0.25">
      <c r="B258" s="2"/>
      <c r="D258"/>
      <c r="E258"/>
      <c r="F258"/>
      <c r="G258"/>
      <c r="H258"/>
      <c r="I258"/>
      <c r="J258"/>
      <c r="K258"/>
      <c r="L258"/>
    </row>
    <row r="259" spans="2:12" s="4" customFormat="1" x14ac:dyDescent="0.25">
      <c r="B259" s="2"/>
      <c r="D259"/>
      <c r="E259"/>
      <c r="F259"/>
      <c r="G259"/>
      <c r="H259"/>
      <c r="I259"/>
      <c r="J259"/>
      <c r="K259"/>
      <c r="L259"/>
    </row>
    <row r="260" spans="2:12" s="4" customFormat="1" x14ac:dyDescent="0.25">
      <c r="B260" s="2"/>
      <c r="D260"/>
      <c r="E260"/>
      <c r="F260"/>
      <c r="G260"/>
      <c r="H260"/>
      <c r="I260"/>
      <c r="J260"/>
      <c r="K260"/>
      <c r="L260"/>
    </row>
    <row r="261" spans="2:12" s="4" customFormat="1" x14ac:dyDescent="0.25">
      <c r="B261" s="2"/>
      <c r="D261"/>
      <c r="E261"/>
      <c r="F261"/>
      <c r="G261"/>
      <c r="H261"/>
      <c r="I261"/>
      <c r="J261"/>
      <c r="K261"/>
      <c r="L261"/>
    </row>
    <row r="262" spans="2:12" s="4" customFormat="1" x14ac:dyDescent="0.25">
      <c r="B262" s="2"/>
      <c r="D262"/>
      <c r="E262"/>
      <c r="F262"/>
      <c r="G262"/>
      <c r="H262"/>
      <c r="I262"/>
      <c r="J262"/>
      <c r="K262"/>
      <c r="L262"/>
    </row>
    <row r="263" spans="2:12" s="4" customFormat="1" x14ac:dyDescent="0.25">
      <c r="B263" s="2"/>
      <c r="D263"/>
      <c r="E263"/>
      <c r="F263"/>
      <c r="G263"/>
      <c r="H263"/>
      <c r="I263"/>
      <c r="J263"/>
      <c r="K263"/>
      <c r="L263"/>
    </row>
    <row r="264" spans="2:12" s="4" customFormat="1" x14ac:dyDescent="0.25">
      <c r="B264" s="2"/>
      <c r="D264"/>
      <c r="E264"/>
      <c r="F264"/>
      <c r="G264"/>
      <c r="H264"/>
      <c r="I264"/>
      <c r="J264"/>
      <c r="K264"/>
      <c r="L264"/>
    </row>
    <row r="265" spans="2:12" s="4" customFormat="1" x14ac:dyDescent="0.25">
      <c r="B265" s="2"/>
      <c r="D265"/>
      <c r="E265"/>
      <c r="F265"/>
      <c r="G265"/>
      <c r="H265"/>
      <c r="I265"/>
      <c r="J265"/>
      <c r="K265"/>
      <c r="L265"/>
    </row>
    <row r="266" spans="2:12" s="4" customFormat="1" x14ac:dyDescent="0.25">
      <c r="B266" s="2"/>
      <c r="D266"/>
      <c r="E266"/>
      <c r="F266"/>
      <c r="G266"/>
      <c r="H266"/>
      <c r="I266"/>
      <c r="J266"/>
      <c r="K266"/>
      <c r="L266"/>
    </row>
    <row r="267" spans="2:12" s="4" customFormat="1" x14ac:dyDescent="0.25">
      <c r="B267" s="2"/>
      <c r="D267"/>
      <c r="E267"/>
      <c r="F267"/>
      <c r="G267"/>
      <c r="H267"/>
      <c r="I267"/>
      <c r="J267"/>
      <c r="K267"/>
      <c r="L267"/>
    </row>
    <row r="268" spans="2:12" s="4" customFormat="1" x14ac:dyDescent="0.25">
      <c r="B268" s="2"/>
      <c r="D268"/>
      <c r="E268"/>
      <c r="F268"/>
      <c r="G268"/>
      <c r="H268"/>
      <c r="I268"/>
      <c r="J268"/>
      <c r="K268"/>
      <c r="L268"/>
    </row>
    <row r="269" spans="2:12" s="4" customFormat="1" x14ac:dyDescent="0.25">
      <c r="B269" s="2"/>
      <c r="D269"/>
      <c r="E269"/>
      <c r="F269"/>
      <c r="G269"/>
      <c r="H269"/>
      <c r="I269"/>
      <c r="J269"/>
      <c r="K269"/>
      <c r="L269"/>
    </row>
    <row r="270" spans="2:12" s="4" customFormat="1" x14ac:dyDescent="0.25">
      <c r="B270" s="2"/>
      <c r="D270"/>
      <c r="E270"/>
      <c r="F270"/>
      <c r="G270"/>
      <c r="H270"/>
      <c r="I270"/>
      <c r="J270"/>
      <c r="K270"/>
      <c r="L270"/>
    </row>
    <row r="271" spans="2:12" s="4" customFormat="1" x14ac:dyDescent="0.25">
      <c r="B271" s="2"/>
      <c r="D271"/>
      <c r="E271"/>
      <c r="F271"/>
      <c r="G271"/>
      <c r="H271"/>
      <c r="I271"/>
      <c r="J271"/>
      <c r="K271"/>
      <c r="L271"/>
    </row>
    <row r="272" spans="2:12" s="4" customFormat="1" x14ac:dyDescent="0.25">
      <c r="B272" s="2"/>
      <c r="D272"/>
      <c r="E272"/>
      <c r="F272"/>
      <c r="G272"/>
      <c r="H272"/>
      <c r="I272"/>
      <c r="J272"/>
      <c r="K272"/>
      <c r="L272"/>
    </row>
    <row r="273" spans="2:12" s="4" customFormat="1" x14ac:dyDescent="0.25">
      <c r="B273" s="2"/>
      <c r="D273"/>
      <c r="E273"/>
      <c r="F273"/>
      <c r="G273"/>
      <c r="H273"/>
      <c r="I273"/>
      <c r="J273"/>
      <c r="K273"/>
      <c r="L273"/>
    </row>
    <row r="274" spans="2:12" s="4" customFormat="1" x14ac:dyDescent="0.25">
      <c r="B274" s="2"/>
      <c r="D274"/>
      <c r="E274"/>
      <c r="F274"/>
      <c r="G274"/>
      <c r="H274"/>
      <c r="I274"/>
      <c r="J274"/>
      <c r="K274"/>
      <c r="L274"/>
    </row>
    <row r="275" spans="2:12" s="4" customFormat="1" x14ac:dyDescent="0.25">
      <c r="B275" s="2"/>
      <c r="D275"/>
      <c r="E275"/>
      <c r="F275"/>
      <c r="G275"/>
      <c r="H275"/>
      <c r="I275"/>
      <c r="J275"/>
      <c r="K275"/>
      <c r="L275"/>
    </row>
    <row r="276" spans="2:12" s="4" customFormat="1" x14ac:dyDescent="0.25">
      <c r="B276" s="2"/>
      <c r="D276"/>
      <c r="E276"/>
      <c r="F276"/>
      <c r="G276"/>
      <c r="H276"/>
      <c r="I276"/>
      <c r="J276"/>
      <c r="K276"/>
      <c r="L276"/>
    </row>
    <row r="277" spans="2:12" s="4" customFormat="1" x14ac:dyDescent="0.25">
      <c r="B277" s="2"/>
      <c r="D277"/>
      <c r="E277"/>
      <c r="F277"/>
      <c r="G277"/>
      <c r="H277"/>
      <c r="I277"/>
      <c r="J277"/>
      <c r="K277"/>
      <c r="L277"/>
    </row>
    <row r="278" spans="2:12" s="4" customFormat="1" x14ac:dyDescent="0.25">
      <c r="B278" s="2"/>
      <c r="D278"/>
      <c r="E278"/>
      <c r="F278"/>
      <c r="G278"/>
      <c r="H278"/>
      <c r="I278"/>
      <c r="J278"/>
      <c r="K278"/>
      <c r="L278"/>
    </row>
    <row r="279" spans="2:12" s="4" customFormat="1" x14ac:dyDescent="0.25">
      <c r="B279" s="2"/>
      <c r="D279"/>
      <c r="E279"/>
      <c r="F279"/>
      <c r="G279"/>
      <c r="H279"/>
      <c r="I279"/>
      <c r="J279"/>
      <c r="K279"/>
      <c r="L279"/>
    </row>
    <row r="280" spans="2:12" s="4" customFormat="1" x14ac:dyDescent="0.25">
      <c r="B280" s="2"/>
      <c r="D280"/>
      <c r="E280"/>
      <c r="F280"/>
      <c r="G280"/>
      <c r="H280"/>
      <c r="I280"/>
      <c r="J280"/>
      <c r="K280"/>
      <c r="L280"/>
    </row>
    <row r="281" spans="2:12" s="4" customFormat="1" x14ac:dyDescent="0.25">
      <c r="B281" s="2"/>
      <c r="D281"/>
      <c r="E281"/>
      <c r="F281"/>
      <c r="G281"/>
      <c r="H281"/>
      <c r="I281"/>
      <c r="J281"/>
      <c r="K281"/>
      <c r="L281"/>
    </row>
    <row r="282" spans="2:12" s="4" customFormat="1" x14ac:dyDescent="0.25">
      <c r="B282" s="2"/>
      <c r="D282"/>
      <c r="E282"/>
      <c r="F282"/>
      <c r="G282"/>
      <c r="H282"/>
      <c r="I282"/>
      <c r="J282"/>
      <c r="K282"/>
      <c r="L282"/>
    </row>
    <row r="283" spans="2:12" s="4" customFormat="1" x14ac:dyDescent="0.25">
      <c r="B283" s="2"/>
      <c r="D283"/>
      <c r="E283"/>
      <c r="F283"/>
      <c r="G283"/>
      <c r="H283"/>
      <c r="I283"/>
      <c r="J283"/>
      <c r="K283"/>
      <c r="L283"/>
    </row>
    <row r="284" spans="2:12" s="4" customFormat="1" x14ac:dyDescent="0.25">
      <c r="B284" s="2"/>
      <c r="D284"/>
      <c r="E284"/>
      <c r="F284"/>
      <c r="G284"/>
      <c r="H284"/>
      <c r="I284"/>
      <c r="J284"/>
      <c r="K284"/>
      <c r="L284"/>
    </row>
    <row r="285" spans="2:12" s="4" customFormat="1" x14ac:dyDescent="0.25">
      <c r="B285" s="2"/>
      <c r="D285"/>
      <c r="E285"/>
      <c r="F285"/>
      <c r="G285"/>
      <c r="H285"/>
      <c r="I285"/>
      <c r="J285"/>
      <c r="K285"/>
      <c r="L285"/>
    </row>
    <row r="286" spans="2:12" s="4" customFormat="1" x14ac:dyDescent="0.25">
      <c r="B286" s="2"/>
      <c r="D286"/>
      <c r="E286"/>
      <c r="F286"/>
      <c r="G286"/>
      <c r="H286"/>
      <c r="I286"/>
      <c r="J286"/>
      <c r="K286"/>
      <c r="L286"/>
    </row>
    <row r="287" spans="2:12" s="4" customFormat="1" x14ac:dyDescent="0.25">
      <c r="B287" s="2"/>
      <c r="D287"/>
      <c r="E287"/>
      <c r="F287"/>
      <c r="G287"/>
      <c r="H287"/>
      <c r="I287"/>
      <c r="J287"/>
      <c r="K287"/>
      <c r="L287"/>
    </row>
  </sheetData>
  <autoFilter ref="B2:H14" xr:uid="{00000000-0001-0000-0000-000000000000}">
    <filterColumn colId="5">
      <filters>
        <filter val="nie"/>
      </filters>
    </filterColumn>
    <sortState xmlns:xlrd2="http://schemas.microsoft.com/office/spreadsheetml/2017/richdata2" ref="B3:H14">
      <sortCondition ref="H2:H14"/>
    </sortState>
  </autoFilter>
  <mergeCells count="2">
    <mergeCell ref="I3:I5"/>
    <mergeCell ref="J3: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20.10.2023-19.10.2024</vt:lpstr>
      <vt:lpstr>20.10.2022_19.10.2023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PC4</dc:creator>
  <cp:lastModifiedBy>Ivana Lichnerová</cp:lastModifiedBy>
  <dcterms:created xsi:type="dcterms:W3CDTF">2015-06-05T18:19:34Z</dcterms:created>
  <dcterms:modified xsi:type="dcterms:W3CDTF">2024-11-18T07:34:31Z</dcterms:modified>
</cp:coreProperties>
</file>